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90" yWindow="615" windowWidth="20730" windowHeight="9150"/>
  </bookViews>
  <sheets>
    <sheet name="Сведения о независимой оценке" sheetId="1" r:id="rId1"/>
  </sheets>
  <definedNames>
    <definedName name="_xlnm._FilterDatabase" localSheetId="0" hidden="1">'Сведения о независимой оценке'!$F$11:$AJ$106</definedName>
  </definedNames>
  <calcPr calcId="125725"/>
</workbook>
</file>

<file path=xl/calcChain.xml><?xml version="1.0" encoding="utf-8"?>
<calcChain xmlns="http://schemas.openxmlformats.org/spreadsheetml/2006/main">
  <c r="G12" i="1"/>
  <c r="E12"/>
  <c r="H12"/>
  <c r="I12"/>
  <c r="J12"/>
  <c r="K12"/>
  <c r="M12"/>
  <c r="N12"/>
  <c r="O12"/>
  <c r="P12"/>
  <c r="Q12"/>
  <c r="R12"/>
  <c r="S12"/>
  <c r="T12"/>
  <c r="U12"/>
  <c r="V12"/>
  <c r="W12"/>
  <c r="X12"/>
  <c r="Y12"/>
  <c r="AA12"/>
  <c r="AB12"/>
  <c r="AC12"/>
  <c r="AD12"/>
  <c r="AE12"/>
  <c r="AF12"/>
  <c r="AG12"/>
  <c r="AH12"/>
  <c r="AI12"/>
  <c r="AJ12"/>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AC49"/>
  <c r="AC50"/>
  <c r="AC51"/>
  <c r="AC52"/>
  <c r="AC53"/>
  <c r="AC54"/>
  <c r="AC55"/>
  <c r="AC56"/>
  <c r="AC57"/>
  <c r="AC58"/>
  <c r="AC59"/>
  <c r="AC60"/>
  <c r="AC61"/>
  <c r="AC62"/>
  <c r="AC63"/>
  <c r="AC64"/>
  <c r="AC65"/>
  <c r="AC66"/>
  <c r="AC67"/>
  <c r="AC68"/>
  <c r="AC69"/>
  <c r="AC70"/>
  <c r="AC71"/>
  <c r="AC72"/>
  <c r="AC73"/>
  <c r="AC74"/>
  <c r="AC75"/>
  <c r="AC76"/>
  <c r="AC77"/>
  <c r="AC78"/>
  <c r="AC79"/>
  <c r="AC80"/>
  <c r="AC81"/>
  <c r="AC82"/>
  <c r="AC83"/>
  <c r="AC84"/>
  <c r="AC85"/>
  <c r="AC86"/>
  <c r="AC87"/>
  <c r="AC88"/>
  <c r="AC89"/>
  <c r="AC90"/>
  <c r="AC91"/>
  <c r="AC92"/>
  <c r="AC93"/>
  <c r="AC94"/>
  <c r="AC95"/>
  <c r="AC96"/>
  <c r="AC97"/>
  <c r="AC98"/>
  <c r="AC99"/>
  <c r="AC100"/>
  <c r="AC101"/>
  <c r="AC102"/>
  <c r="AC103"/>
  <c r="AC104"/>
  <c r="AC105"/>
  <c r="AC106"/>
  <c r="AC13"/>
  <c r="Z14"/>
  <c r="Z15"/>
  <c r="Z16"/>
  <c r="Z17"/>
  <c r="Z18"/>
  <c r="Z19"/>
  <c r="Z20"/>
  <c r="Z21"/>
  <c r="Z22"/>
  <c r="Z23"/>
  <c r="Z24"/>
  <c r="Z25"/>
  <c r="Z26"/>
  <c r="Z27"/>
  <c r="Z28"/>
  <c r="Z29"/>
  <c r="Z30"/>
  <c r="Z31"/>
  <c r="Z32"/>
  <c r="Z33"/>
  <c r="Z34"/>
  <c r="Z35"/>
  <c r="Z36"/>
  <c r="Z37"/>
  <c r="Z38"/>
  <c r="Z39"/>
  <c r="Z40"/>
  <c r="Z41"/>
  <c r="Z42"/>
  <c r="Z43"/>
  <c r="Z44"/>
  <c r="Z45"/>
  <c r="Z46"/>
  <c r="Z47"/>
  <c r="Z48"/>
  <c r="Z49"/>
  <c r="Z50"/>
  <c r="Z51"/>
  <c r="Z12" s="1"/>
  <c r="Z52"/>
  <c r="Z53"/>
  <c r="Z54"/>
  <c r="Z55"/>
  <c r="Z56"/>
  <c r="Z57"/>
  <c r="Z58"/>
  <c r="Z59"/>
  <c r="Z60"/>
  <c r="Z61"/>
  <c r="Z62"/>
  <c r="Z63"/>
  <c r="Z64"/>
  <c r="Z65"/>
  <c r="Z66"/>
  <c r="Z67"/>
  <c r="Z68"/>
  <c r="Z69"/>
  <c r="Z70"/>
  <c r="Z71"/>
  <c r="Z72"/>
  <c r="Z73"/>
  <c r="Z74"/>
  <c r="Z75"/>
  <c r="Z76"/>
  <c r="Z77"/>
  <c r="Z78"/>
  <c r="Z79"/>
  <c r="Z80"/>
  <c r="Z81"/>
  <c r="Z82"/>
  <c r="Z83"/>
  <c r="Z84"/>
  <c r="Z85"/>
  <c r="Z86"/>
  <c r="Z87"/>
  <c r="Z88"/>
  <c r="Z89"/>
  <c r="Z90"/>
  <c r="Z91"/>
  <c r="Z92"/>
  <c r="Z93"/>
  <c r="Z94"/>
  <c r="Z95"/>
  <c r="Z96"/>
  <c r="Z97"/>
  <c r="Z98"/>
  <c r="Z99"/>
  <c r="Z100"/>
  <c r="Z101"/>
  <c r="Z102"/>
  <c r="Z103"/>
  <c r="Z104"/>
  <c r="Z105"/>
  <c r="Z106"/>
  <c r="Z13"/>
  <c r="V14"/>
  <c r="V15"/>
  <c r="V16"/>
  <c r="V17"/>
  <c r="V18"/>
  <c r="V19"/>
  <c r="V20"/>
  <c r="V21"/>
  <c r="V22"/>
  <c r="V23"/>
  <c r="V24"/>
  <c r="V25"/>
  <c r="V26"/>
  <c r="V27"/>
  <c r="V28"/>
  <c r="V29"/>
  <c r="V30"/>
  <c r="V31"/>
  <c r="V32"/>
  <c r="V33"/>
  <c r="V34"/>
  <c r="V35"/>
  <c r="V36"/>
  <c r="V37"/>
  <c r="V38"/>
  <c r="V39"/>
  <c r="V40"/>
  <c r="V41"/>
  <c r="V42"/>
  <c r="V43"/>
  <c r="V44"/>
  <c r="V45"/>
  <c r="V46"/>
  <c r="V47"/>
  <c r="V48"/>
  <c r="V49"/>
  <c r="V50"/>
  <c r="V51"/>
  <c r="V52"/>
  <c r="V53"/>
  <c r="V54"/>
  <c r="V55"/>
  <c r="V56"/>
  <c r="V57"/>
  <c r="V58"/>
  <c r="V59"/>
  <c r="V60"/>
  <c r="V61"/>
  <c r="V62"/>
  <c r="V63"/>
  <c r="V64"/>
  <c r="V65"/>
  <c r="V66"/>
  <c r="V67"/>
  <c r="V68"/>
  <c r="V69"/>
  <c r="V70"/>
  <c r="V71"/>
  <c r="V72"/>
  <c r="V73"/>
  <c r="V74"/>
  <c r="V75"/>
  <c r="V76"/>
  <c r="V77"/>
  <c r="V78"/>
  <c r="V79"/>
  <c r="V80"/>
  <c r="V81"/>
  <c r="V82"/>
  <c r="V83"/>
  <c r="V84"/>
  <c r="V85"/>
  <c r="V86"/>
  <c r="V87"/>
  <c r="V88"/>
  <c r="V89"/>
  <c r="V90"/>
  <c r="V91"/>
  <c r="V92"/>
  <c r="V93"/>
  <c r="V94"/>
  <c r="V95"/>
  <c r="V96"/>
  <c r="V97"/>
  <c r="V98"/>
  <c r="V99"/>
  <c r="V100"/>
  <c r="V101"/>
  <c r="V102"/>
  <c r="V103"/>
  <c r="V104"/>
  <c r="V105"/>
  <c r="V106"/>
  <c r="V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2" s="1"/>
  <c r="L102"/>
  <c r="L103"/>
  <c r="L104"/>
  <c r="L105"/>
  <c r="L106"/>
  <c r="L13"/>
  <c r="F14"/>
  <c r="D14" s="1"/>
  <c r="C14" s="1"/>
  <c r="F15"/>
  <c r="D15" s="1"/>
  <c r="C15" s="1"/>
  <c r="F16"/>
  <c r="D16" s="1"/>
  <c r="C16" s="1"/>
  <c r="F17"/>
  <c r="D17" s="1"/>
  <c r="C17" s="1"/>
  <c r="F18"/>
  <c r="D18" s="1"/>
  <c r="C18" s="1"/>
  <c r="F19"/>
  <c r="D19" s="1"/>
  <c r="C19" s="1"/>
  <c r="F20"/>
  <c r="D20" s="1"/>
  <c r="C20" s="1"/>
  <c r="F21"/>
  <c r="D21" s="1"/>
  <c r="C21" s="1"/>
  <c r="F22"/>
  <c r="D22" s="1"/>
  <c r="C22" s="1"/>
  <c r="F23"/>
  <c r="D23" s="1"/>
  <c r="C23" s="1"/>
  <c r="F24"/>
  <c r="D24" s="1"/>
  <c r="C24" s="1"/>
  <c r="F25"/>
  <c r="D25" s="1"/>
  <c r="C25" s="1"/>
  <c r="F26"/>
  <c r="D26" s="1"/>
  <c r="C26" s="1"/>
  <c r="F27"/>
  <c r="D27" s="1"/>
  <c r="C27" s="1"/>
  <c r="F28"/>
  <c r="D28" s="1"/>
  <c r="C28" s="1"/>
  <c r="F29"/>
  <c r="D29" s="1"/>
  <c r="C29" s="1"/>
  <c r="F30"/>
  <c r="D30" s="1"/>
  <c r="C30" s="1"/>
  <c r="F31"/>
  <c r="D31" s="1"/>
  <c r="C31" s="1"/>
  <c r="F32"/>
  <c r="D32" s="1"/>
  <c r="C32" s="1"/>
  <c r="F33"/>
  <c r="D33" s="1"/>
  <c r="C33" s="1"/>
  <c r="F34"/>
  <c r="D34" s="1"/>
  <c r="C34" s="1"/>
  <c r="F35"/>
  <c r="D35" s="1"/>
  <c r="C35" s="1"/>
  <c r="F36"/>
  <c r="D36" s="1"/>
  <c r="C36" s="1"/>
  <c r="F37"/>
  <c r="D37" s="1"/>
  <c r="C37" s="1"/>
  <c r="F38"/>
  <c r="D38" s="1"/>
  <c r="C38" s="1"/>
  <c r="F39"/>
  <c r="D39" s="1"/>
  <c r="C39" s="1"/>
  <c r="F40"/>
  <c r="D40" s="1"/>
  <c r="C40" s="1"/>
  <c r="F41"/>
  <c r="D41" s="1"/>
  <c r="C41" s="1"/>
  <c r="F42"/>
  <c r="D42" s="1"/>
  <c r="C42" s="1"/>
  <c r="F43"/>
  <c r="D43" s="1"/>
  <c r="C43" s="1"/>
  <c r="F44"/>
  <c r="D44" s="1"/>
  <c r="C44" s="1"/>
  <c r="F45"/>
  <c r="D45" s="1"/>
  <c r="C45" s="1"/>
  <c r="F46"/>
  <c r="D46" s="1"/>
  <c r="C46" s="1"/>
  <c r="F47"/>
  <c r="D47" s="1"/>
  <c r="C47" s="1"/>
  <c r="F48"/>
  <c r="D48" s="1"/>
  <c r="C48" s="1"/>
  <c r="F49"/>
  <c r="D49" s="1"/>
  <c r="C49" s="1"/>
  <c r="F50"/>
  <c r="D50" s="1"/>
  <c r="C50" s="1"/>
  <c r="F51"/>
  <c r="D51" s="1"/>
  <c r="C51" s="1"/>
  <c r="F52"/>
  <c r="D52" s="1"/>
  <c r="C52" s="1"/>
  <c r="F53"/>
  <c r="D53" s="1"/>
  <c r="C53" s="1"/>
  <c r="F54"/>
  <c r="D54" s="1"/>
  <c r="C54" s="1"/>
  <c r="F55"/>
  <c r="D55" s="1"/>
  <c r="C55" s="1"/>
  <c r="F56"/>
  <c r="D56" s="1"/>
  <c r="C56" s="1"/>
  <c r="F57"/>
  <c r="D57" s="1"/>
  <c r="C57" s="1"/>
  <c r="F58"/>
  <c r="D58" s="1"/>
  <c r="C58" s="1"/>
  <c r="F59"/>
  <c r="D59" s="1"/>
  <c r="C59" s="1"/>
  <c r="F60"/>
  <c r="D60" s="1"/>
  <c r="C60" s="1"/>
  <c r="F61"/>
  <c r="D61" s="1"/>
  <c r="C61" s="1"/>
  <c r="F62"/>
  <c r="D62" s="1"/>
  <c r="C62" s="1"/>
  <c r="F63"/>
  <c r="D63" s="1"/>
  <c r="C63" s="1"/>
  <c r="F64"/>
  <c r="D64" s="1"/>
  <c r="C64" s="1"/>
  <c r="F65"/>
  <c r="D65" s="1"/>
  <c r="C65" s="1"/>
  <c r="F66"/>
  <c r="D66" s="1"/>
  <c r="C66" s="1"/>
  <c r="F67"/>
  <c r="D67" s="1"/>
  <c r="C67" s="1"/>
  <c r="F68"/>
  <c r="D68" s="1"/>
  <c r="C68" s="1"/>
  <c r="F69"/>
  <c r="D69" s="1"/>
  <c r="C69" s="1"/>
  <c r="F70"/>
  <c r="D70" s="1"/>
  <c r="C70" s="1"/>
  <c r="F71"/>
  <c r="D71" s="1"/>
  <c r="C71" s="1"/>
  <c r="F72"/>
  <c r="D72" s="1"/>
  <c r="C72" s="1"/>
  <c r="F73"/>
  <c r="D73" s="1"/>
  <c r="C73" s="1"/>
  <c r="F74"/>
  <c r="D74" s="1"/>
  <c r="C74" s="1"/>
  <c r="F75"/>
  <c r="D75" s="1"/>
  <c r="C75" s="1"/>
  <c r="F76"/>
  <c r="D76" s="1"/>
  <c r="C76" s="1"/>
  <c r="F77"/>
  <c r="D77" s="1"/>
  <c r="C77" s="1"/>
  <c r="F78"/>
  <c r="D78" s="1"/>
  <c r="C78" s="1"/>
  <c r="F79"/>
  <c r="D79" s="1"/>
  <c r="C79" s="1"/>
  <c r="F80"/>
  <c r="D80" s="1"/>
  <c r="C80" s="1"/>
  <c r="F81"/>
  <c r="D81" s="1"/>
  <c r="C81" s="1"/>
  <c r="F82"/>
  <c r="D82" s="1"/>
  <c r="C82" s="1"/>
  <c r="F83"/>
  <c r="D83" s="1"/>
  <c r="C83" s="1"/>
  <c r="F84"/>
  <c r="D84" s="1"/>
  <c r="C84" s="1"/>
  <c r="F85"/>
  <c r="D85" s="1"/>
  <c r="C85" s="1"/>
  <c r="F86"/>
  <c r="D86" s="1"/>
  <c r="C86" s="1"/>
  <c r="F87"/>
  <c r="D87" s="1"/>
  <c r="C87" s="1"/>
  <c r="F88"/>
  <c r="D88" s="1"/>
  <c r="C88" s="1"/>
  <c r="F89"/>
  <c r="D89" s="1"/>
  <c r="C89" s="1"/>
  <c r="F90"/>
  <c r="D90" s="1"/>
  <c r="C90" s="1"/>
  <c r="F91"/>
  <c r="D91" s="1"/>
  <c r="C91" s="1"/>
  <c r="F92"/>
  <c r="D92" s="1"/>
  <c r="C92" s="1"/>
  <c r="F93"/>
  <c r="D93" s="1"/>
  <c r="C93" s="1"/>
  <c r="F94"/>
  <c r="D94" s="1"/>
  <c r="C94" s="1"/>
  <c r="F95"/>
  <c r="D95" s="1"/>
  <c r="C95" s="1"/>
  <c r="F96"/>
  <c r="D96" s="1"/>
  <c r="C96" s="1"/>
  <c r="F97"/>
  <c r="D97" s="1"/>
  <c r="C97" s="1"/>
  <c r="F98"/>
  <c r="D98" s="1"/>
  <c r="C98" s="1"/>
  <c r="F99"/>
  <c r="D99" s="1"/>
  <c r="C99" s="1"/>
  <c r="F100"/>
  <c r="D100" s="1"/>
  <c r="C100" s="1"/>
  <c r="F101"/>
  <c r="D101" s="1"/>
  <c r="C101" s="1"/>
  <c r="F102"/>
  <c r="D102" s="1"/>
  <c r="C102" s="1"/>
  <c r="F103"/>
  <c r="D103" s="1"/>
  <c r="C103" s="1"/>
  <c r="F104"/>
  <c r="D104" s="1"/>
  <c r="C104" s="1"/>
  <c r="F105"/>
  <c r="D105" s="1"/>
  <c r="C105" s="1"/>
  <c r="F106"/>
  <c r="D106" s="1"/>
  <c r="C106" s="1"/>
  <c r="F13"/>
  <c r="D13" s="1"/>
  <c r="C13" s="1"/>
  <c r="C12" l="1"/>
  <c r="F12"/>
  <c r="D12"/>
</calcChain>
</file>

<file path=xl/sharedStrings.xml><?xml version="1.0" encoding="utf-8"?>
<sst xmlns="http://schemas.openxmlformats.org/spreadsheetml/2006/main" count="151" uniqueCount="143">
  <si>
    <t>Количественные результаты независимой оценки качества оказания услуг организациями</t>
  </si>
  <si>
    <t>Шаблон сформирован 06.12.2016 11:19</t>
  </si>
  <si>
    <t>Публично-правовое образование</t>
  </si>
  <si>
    <t>19000000 - Вологодская область</t>
  </si>
  <si>
    <t>Сфера деятельности</t>
  </si>
  <si>
    <t>1 - Культура</t>
  </si>
  <si>
    <t>Период проведения независимой оценки</t>
  </si>
  <si>
    <t>2016 год</t>
  </si>
  <si>
    <t>Пожалуйста, вводите значения по показателям. Интегральные значения рассчитываются автоматически.</t>
  </si>
  <si>
    <t>№</t>
  </si>
  <si>
    <t>Учреждения</t>
  </si>
  <si>
    <t>Интегральное значение по совокупности общих и дополнительных критериев</t>
  </si>
  <si>
    <t>Интегральное значение по совокупности общих критериев в части показателей, характеризующих общие критерии оценки</t>
  </si>
  <si>
    <t xml:space="preserve">Интегральное значение по совокупности общих критериев в части показателей и дополнительных показателей, характеризующих общие критерии </t>
  </si>
  <si>
    <t>Интегральное значение в части показателей, характеризующих общий критерий оценки</t>
  </si>
  <si>
    <t>0211000007 - Информация о выполнении государственного/ муниципального задания, отчет о результатах деятельности организации культуры</t>
  </si>
  <si>
    <t>0211000004 - Информирование о предстоящих выставках и экспозициях организации культуры. Виртуальные экскурсии по организации культуры</t>
  </si>
  <si>
    <t>0211000005 - Информирование о предстоящих представлениях и постановках</t>
  </si>
  <si>
    <t>0211000001 - Полное и сокращенное наименование организации культуры, место нахождения, почтовый адрес, схема проезда, адрес электронной почты, структура организации культуры, сведения об учредителе (учредителях), учредительные документы</t>
  </si>
  <si>
    <t>0211000006 - Информирование о новых мероприятиях</t>
  </si>
  <si>
    <t>Показатели</t>
  </si>
  <si>
    <t>1 - критерий открытости и доступности информации об организации</t>
  </si>
  <si>
    <t>0212000008 - Удобство пользования электронными сервисами, предоставляемыми учреждением посетителям (в том числе и с помощью мобильных устройств)</t>
  </si>
  <si>
    <t>0212000002 - Перечень услуг, предоставляемых организацией культуры. Ограничения по ассортименту услуг, ограничения по потребителям услуг. Дополнительные услуги, предоставляемые организацией культуры. Услуги, предоставляемые на платной основе. Стоимость услуг. Предоставление преимущественного права пользования услугами учреждения</t>
  </si>
  <si>
    <t>0212000003 - Сохранение возможности навигации по сайту при отключении графических элементов оформления сайта, карты сайта. Время доступности информации с учетом перерывов в работе сайта. Наличие независимой системы учета посещений сайта. Раскрытие информации независимой системы учета посещений сайта. Наличие встроенной системы контекстного поиска по сайту. Бесплатность, доступность информации на сайте. Отсутствие нарушений отображения, форматирования или иных дефектов информации на сайте. Дата и время размещения информации. Доступ к разделу «Независимая оценка качества предоставления услуг» должен быть обеспечен не более чем за 2 перехода по сайту с использованием меню навигации</t>
  </si>
  <si>
    <t>0212000001 - Уровень комфортности пребывания в организации культуры (места для сидения, гардероб, чистота помещений)</t>
  </si>
  <si>
    <t>0212000009 - Качество и содержание полиграфических материалов организаций культуры (программ, буклетов, флаеров)</t>
  </si>
  <si>
    <t>0212000005 - Стоимость дополнительных услуг (ксерокопирование, заказ книги в другой библиотеке, информирование о возврате нужной книги, возможность отложить книгу)</t>
  </si>
  <si>
    <t>0212000007 - Наличие электронных билетов/ наличие электронного бронирования билетов/ наличие электронной очереди/ наличие электронных каталогов/ наличие электронных документов, доступных для получения</t>
  </si>
  <si>
    <t>0212000006 - Транспортная и пешая доступность организации культуры</t>
  </si>
  <si>
    <t>0212000004 - Наличие дополнительных услуг организации культуры (места общественного питания, проведение интерактивных игр, театрализованных мероприятий, аудиогид)</t>
  </si>
  <si>
    <t>2 - критерий комфортности условий предоставлений услуг и доступности их получения</t>
  </si>
  <si>
    <t>0213000001 - Удобство графика работы организации культуры</t>
  </si>
  <si>
    <t>0213000002 - Удобство процедуры покупки (бронирования) билетов</t>
  </si>
  <si>
    <t>0213000003 - Простота/удобство электронного каталога</t>
  </si>
  <si>
    <t>3 - критерий времени ожидания предоставления услуги</t>
  </si>
  <si>
    <t>0214000001 - Доброжелательность, вежливость и компетентность персонала организации культуры</t>
  </si>
  <si>
    <t>0214000002 - Фамилии, имена, отчества, должности руководящего состава организации культуры, её структурных подразделений и филиалов (при их наличии), режим, график работы; контактные телефоны, адреса электронной почты, раздел для направления предложений по улучшению качества услуг организации</t>
  </si>
  <si>
    <t>4 - критерий доброжелательности, вежливости, компетентности работников организации</t>
  </si>
  <si>
    <t>0215000006 - Разнообразие творческих групп, кружков по интересам</t>
  </si>
  <si>
    <t>0215000005 - Наличие информации о новых изданиях</t>
  </si>
  <si>
    <t>0215000007 - Качество проведения культурно-массовых мероприятий</t>
  </si>
  <si>
    <t>0215000001 - Уровень удовлетворенности качеством оказания услуг организации культуры в целом</t>
  </si>
  <si>
    <t>0215000003 - Качество проведения экскурсий</t>
  </si>
  <si>
    <t>0215000002 - Порядок оценки качества работы организации на основании определенных критериев эффективности работы организаций, утвержденный уполномоченным федеральным органом исполнительной власти; результаты независимой оценки качества оказания услуг организациями культуры, а также предложения об улучшении качества их деятельности; план по улучшению качества работы организации</t>
  </si>
  <si>
    <t>0215000004 - Разнообразие экспозиций организации культуры</t>
  </si>
  <si>
    <t>5 - критерий удовлетворенности качеством оказания услуг</t>
  </si>
  <si>
    <t>Общие критерии оценки</t>
  </si>
  <si>
    <t>По совокупности учреждений, включенных в перечень организаций, подлежащих независимой оценке</t>
  </si>
  <si>
    <t>3507008450-350701001-МУНИЦИПАЛЬНОЕ БЮДЖЕТНОЕ УЧРЕЖДЕНИЕ КУЛЬТУРЫ "МЕЖПОСЕЛЕНЧЕСКАЯ ЦЕНТРАЛИЗОВАННАЯ БИБЛИОТЕЧНАЯ СИСТЕМА ВОЛОГОДСКОГО МУНИЦИПАЛЬНОГО РАЙОНА"</t>
  </si>
  <si>
    <t>3507012305-350701001-МУНИЦИПАЛЬНОЕ БЮДЖЕТНОЕ УЧРЕЖДЕНИЕ КУЛЬТУРЫ "ВОЛОГОДСКИЙ РАЙОННЫЙ КРАЕВЕДЧЕСКИЙ МУЗЕЙ"</t>
  </si>
  <si>
    <t>3507303223-350701001-МУНИЦИПАЛЬНОЕ БЮДЖЕТНОЕ УЧРЕЖДЕНИЕ КУЛЬТУРЫ СОСНОВСКОГО СЕЛЬСКОГО ПОСЕЛЕНИЯ "СОСНОВСКОЕ КУЛЬТУРНОЕ ОБЪЕДИНЕНИЕ"</t>
  </si>
  <si>
    <t>3507303230-350701001-МУНИЦИПАЛЬНОЕ БЮДЖЕТНОЕ УЧРЕЖДЕНИЕ КУЛЬТУРЫ СПАССКОГО СЕЛЬСКОГО ПОСЕЛЕНИЯ "СПАССКИЙ ДОМ КУЛЬТУРЫ"</t>
  </si>
  <si>
    <t>3507303248-350701001-МУНИЦИПАЛЬНОЕ БЮДЖЕТНОЕ УЧРЕЖДЕНИЕ КУЛЬТУРЫ "СТАРОСЕЛЬСКИЙ ДОМ КУЛЬТУРЫ"</t>
  </si>
  <si>
    <t>3507303304-350701001-МУНИЦИПАЛЬНОЕ БЮДЖЕТНОЕ УЧРЕЖДЕНИЕ КУЛЬТУРЫ ПРИЛУКСКОГО СЕЛЬСКОГО ПОСЕЛЕНИЯ ДОМ КУЛЬТУРЫ "СЕВЕРНЫЕ ЗОРИ"</t>
  </si>
  <si>
    <t>3507303343-350701001-МУНИЦИПАЛЬНОЕ БЮДЖЕТНОЕ УЧРЕЖДЕНИЕ КУЛЬТУРЫ ЛЕСКОВСКОГО СЕЛЬСКОГО ПОСЕЛЕНИЯ "ЕРМАКОВСКИЙ ДОМ КУЛЬТУРЫ"</t>
  </si>
  <si>
    <t>3507303368-350701001-МУНИЦИПАЛЬНОЕ БЮДЖЕТНОЕ УЧРЕЖДЕНИЕ КУЛЬТУРЫ "НОВЛЕНСКИЙ ДОМ КУЛЬТУРЫ"</t>
  </si>
  <si>
    <t>3507303400-350701001-БЮДЖЕТНОЕ  УЧРЕЖДЕНИЕ КУЛЬТУРЫ МАРКОВСКОГО СЕЛЬСКОГО ПОСЕЛЕНИЯ ДВОРЕЦ КУЛЬТУРЫ "СОВРЕМЕННИК"</t>
  </si>
  <si>
    <t>3507303417-350701001-МУНИЦИПАЛЬНОЕ БЮДЖЕТНОЕ УЧРЕЖДЕНИЕ КУЛЬТУРЫ ЛЕСКОВСКОГО СЕЛЬСКОГО ПОСЕЛЕНИЯ "ЛЕСКОВСКИЙ ДОМ КУЛЬТУРЫ"</t>
  </si>
  <si>
    <t>3507303456-350701001-МУНИЦИПАЛЬНОЕ БЮДЖЕТНОЕ УЧРЕЖДЕНИЕ КУЛЬТУРЫ СЕМЕНКОВСКОГО СЕЛЬСКОГО ПОСЕЛЕНИЯ "КУВШИНОВСКИЙ ДОМ КУЛЬТУРЫ"</t>
  </si>
  <si>
    <t>3507303463-350701001-МУНИЦИПАЛЬНОЕ БЮДЖЕТНОЕ УЧРЕЖДЕНИЕ КУЛЬТУРЫ МАЙСКОГО СЕЛЬСКОГО ПОСЕЛЕНИЯ "МАЙСКИЙ ДОМ КУЛЬТУРЫ"</t>
  </si>
  <si>
    <t>3507303470-350701001-МУНИЦИПАЛЬНОЕ БЮДЖЕТНОЕ УЧРЕЖДЕНИЕ КУЛЬТУРЫ СЕМЕНКОВСКОГО СЕЛЬСКОГО ПОСЕЛЕНИЯ "СЕМЕНКОВСКОЕ КЛУБНОЕ ОБЪЕДИНЕНИЕ"</t>
  </si>
  <si>
    <t>3507303520-350701001-МУНИЦИПАЛЬНОЕ БЮДЖЕТНОЕ УЧРЕЖДЕНИЕ КУЛЬТУРЫ ПОДЛЕСНОГО СЕЛЬСКОГО ПОСЕЛЕНИЯ "ГРИБКОВСКИЙ ДОМ КУЛЬТУРЫ"</t>
  </si>
  <si>
    <t>3507303576-350701001-МУНИЦИПАЛЬНОЕ БЮДЖЕТНОЕ УЧРЕЖДЕНИЕ КУЛЬТУРЫ "КУБЕНСКИЙ РАЙОННЫЙ ДОМ КУЛЬТУРЫ"</t>
  </si>
  <si>
    <t>3523000089-352301001-МУНИЦИПАЛЬНОЕ УЧРЕЖДЕНИЕ КУЛЬТУРЫ "СУДСКОЕ СОЦИАЛЬНО-КУЛЬТУРНОЕ ОБЪЕДИНЕНИЕ"</t>
  </si>
  <si>
    <t>3523013419-352301001-МУНИЦИПАЛЬНОЕ УЧРЕЖДЕНИЕ КУЛЬТУРЫ ЧЕРЕПОВЕЦКОГО МУНИЦИПАЛЬНОГО РАЙОНА "ЦЕНТРАЛИЗОВАННАЯ БИБЛИОТЕЧНАЯ СИСТЕМА"</t>
  </si>
  <si>
    <t>3523014483-352301001-МУНИЦИПАЛЬНОЕ УЧРЕЖДЕНИЕ КУЛЬТУРЫ ЧЕРЕПОВЕЦКОГО МУНИЦИПАЛЬНОГО РАЙОНА "МЕЖПОСЕЛЕНЧЕСКИЙ ЦЕНТР ТРАДИЦИОННОЙ НАРОДНОЙ КУЛЬТУРЫ"</t>
  </si>
  <si>
    <t>3523014490-352301001-МУНИЦИПАЛЬНОЕ УЧРЕЖДЕНИЕ КУЛЬТУРЫ ЧЕРЕПОВЕЦКОГО МУНИЦИПАЛЬНОГО РАЙОНА "МЕЖПОСЕЛЕНЧЕСКИЙ ЦЕНТРАЛЬНЫЙ ДОМ КУЛЬТУРЫ"</t>
  </si>
  <si>
    <t>3523014500-352301001-МУНИЦИПАЛЬНОЕ УЧРЕЖДЕНИЕ КУЛЬТУРЫ "КОРОТОВСКОЕ СОЦИАЛЬНО-КУЛЬТУРНОЕ ОБЪЕДИНЕНИЕ"</t>
  </si>
  <si>
    <t>3523014518-352301001-МУНИЦИПАЛЬНОЕ УЧРЕЖДЕНИЕ КУЛЬТУРЫ "МАЛЕЧКИНСКОЕ СОЦИАЛЬНО-КУЛЬТУРНОЕ ОБЪЕДИНЕНИЕ"</t>
  </si>
  <si>
    <t>3523014532-352301001-МУНИЦИПАЛЬНОЕ УЧРЕЖДЕНИЕ КУЛЬТУРЫ "ЯГНИЦКОЕ СОЦИАЛЬНО-КУЛЬТУРНОЕ ОБЪЕДИНЕНИЕ"</t>
  </si>
  <si>
    <t>3523014557-352301001-МУНИЦИПАЛЬНОЕ УЧРЕЖДЕНИЕ КУЛЬТУРЫ "КЛИМОВСКОЕ СОЦИАЛЬНО-КУЛЬТУРНОЕ ОБЪЕДИНЕНИЕ"</t>
  </si>
  <si>
    <t>3523014564-352301001-МУНИЦИПАЛЬНОЕ УЧРЕЖДЕНИЕ КУЛЬТУРЫ "ЯГАНОВСКОЕ СОЦИАЛЬНО-КУЛЬТУРНОЕ ОБЪЕДИНЕНИЕ" ЯГАНОВСКОГО СЕЛЬСКОГО ПОСЕЛЕНИЯ</t>
  </si>
  <si>
    <t>3523014596-352301001-МУНИЦИПАЛЬНОЕ УЧРЕЖДЕНИЕ КУЛЬТУРЫ "АБАКАНОВСКОЕ СОЦИАЛЬНО-КУЛЬТУРНОЕ ОБЪЕДИНЕНИЕ"</t>
  </si>
  <si>
    <t>3523014606-352301001-МУНИЦИПАЛЬНОЕ БЮДЖЕТНОЕ УЧРЕЖДЕНИЕ КУЛЬТУРЫ "НЕЛАЗСКОЕ СОЦИАЛЬНО-КУЛЬТУРНОЕ ОБЪЕДИНЕНИЕ"</t>
  </si>
  <si>
    <t>3523014613-352301001-МУНИЦИПАЛЬНОЕ БЮДЖЕТНОЕ УЧРЕЖДЕНИЕ КУЛЬТУРЫ ЯРГОМЖСКОГО СЕЛЬСКОГО ПОСЕЛЕНИЯ "БОТОВСКОЕ СОЦИАЛЬНО-КУЛЬТУРНОЕ ОБЪЕДИНЕНИЕ"</t>
  </si>
  <si>
    <t>3523014620-352301001-МУНИЦИПАЛЬНОЕ УЧРЕЖДЕНИЕ КУЛЬТУРЫ МУНИЦИПАЛЬНОГО ОБРАЗОВАНИЯ МЯКСИНСКОЕ "МЯКСИНСКОЕ СОЦИАЛЬНО-КУЛЬТУРНОЕ ОБЪЕДИНЕНИЕ"</t>
  </si>
  <si>
    <t>3523014701-352301001-МУНИЦИПАЛЬНОЕ УЧРЕЖДЕНИЕ КУЛЬТУРЫ "ИРДОМАТСКОЕ СОЦИАЛЬНО-КУЛЬТУРНОЕ ОБЪЕДИНЕНИЕ"</t>
  </si>
  <si>
    <t>3523017533-352301001-МУНИЦИПАЛЬНОЕ УЧРЕЖДЕНИЕ КУЛЬТУРЫ "ВОСКРЕСЕНСКОЕ СОЦИАЛЬНО-КУЛЬТУРНОЕ ОБЪЕДИНЕНИЕ"</t>
  </si>
  <si>
    <t>3523017759-352301001-МУНИЦИПАЛЬНОЕ УЧРЕЖДЕНИЕ КУЛЬТУРЫ "ЮГСКОЕ СОЦИАЛЬНО-КУЛЬТУРНОЕ СПОРТИВНОЕ ОБЪЕДИНЕНИЕ"</t>
  </si>
  <si>
    <t>3524009599-352401001-БЮДЖЕТНОЕ УЧРЕЖДЕНИЕ КУЛЬТУРЫ ШЕКСНИНСКОГО МУНИЦИПАЛЬНОГО РАЙОНА "ЦЕНТРАЛИЗОВАННАЯ БИБЛИОТЕЧНАЯ СИСТЕМА"</t>
  </si>
  <si>
    <t>3524009895-352401001-БЮДЖЕТНОЕ УЧРЕЖДЕНИЕ КУЛЬТУРЫ ШЕКСНИНСКОГО МУНИЦИПАЛЬНОГО РАЙОНА "РАЙОННЫЙ ЦЕНТР ТРАДИЦИОННОЙ НАРОДНОЙ КУЛЬТУРЫ"</t>
  </si>
  <si>
    <t>3524009951-352401001-БЮДЖЕТНОЕ УЧРЕЖДЕНИЕ КУЛЬТУРЫ ШЕКСНИНСКОГО МУНИЦИПАЛЬНОГО РАЙОНА "ЦЕНТР ИСТОРИИ И КУЛЬТУРЫ"</t>
  </si>
  <si>
    <t>3524010925-352401001-БЮДЖЕТНОЕ УЧРЕЖДЕНИЕ КУЛЬТУРЫ ШЕКСНИНСКОГО МУНИЦИПАЛЬНОГО РАЙОНА "ЦЕНТРАЛИЗОВАННАЯ КЛУБНАЯ СИСТЕМА"</t>
  </si>
  <si>
    <t>3524011291-352401001-МУНИЦИПАЛЬНОЕ БЮДЖЕТНОЕ УЧРЕЖДЕНИЕ КУЛЬТУРЫ "ДОМ КУЛЬТУРЫ П.ЧЁБСАРА"</t>
  </si>
  <si>
    <t>3524011301-352401001-МУНИЦИПАЛЬНОЕ БЮДЖЕТНОЕ УЧРЕЖДЕНИЕ  КУЛЬТУРЫ "ЧЁБСАРСКАЯ ПОСЕЛКОВАЯ БИБЛИОТЕКА"</t>
  </si>
  <si>
    <t>3524013330-352401001-БЮДЖЕТНОЕ УЧРЕЖДЕНИЕ КУЛЬТУРЫ СЕЛЬСКОГО ПОСЕЛЕНИЯ ЧУРОВСКОЕ "КУЛЬТУРА"</t>
  </si>
  <si>
    <t>3524013732-352401001-БЮДЖЕТНОЕ УЧРЕЖДЕНИЕ КУЛЬТУРЫ СЕЛЬСКОГО ПОСЕЛЕНИЯ НИКОЛЬСКОЕ "ЦЕНТР МОЛОДЕЖНОЙ КУЛЬТУРЫ " ПРОГРЕСС"</t>
  </si>
  <si>
    <t>3524015465-352401001-МУНИЦИПАЛЬНОЕ БЮДЖЕТНОЕ УЧРЕЖДЕНИЕ КУЛЬТУРЫ "МОЛОДЕЖНЫЙ КУЛЬТУРНЫЙ ЦЕНТР "ЭНЕРГИЯ"</t>
  </si>
  <si>
    <t>3525036933-352501001-МУНИЦИПАЛЬНОЕ УЧРЕЖДЕНИЕ КУЛЬТУРЫ "ГОРОДСКОЙ ДВОРЕЦ КУЛЬТУРЫ" Г.ВОЛОГДЫ</t>
  </si>
  <si>
    <t>3525086155-352501001-МУНИЦИПАЛЬНОЕ БЮДЖЕТНОЕ УЧРЕЖДЕНИЕ КУЛЬТУРЫ "ЦЕНТРАЛИЗОВАННАЯ БИБЛИОТЕЧНАЯ СИСТЕМА Г.ВОЛОГДЫ"</t>
  </si>
  <si>
    <t>3525230144-352501001-МУНИЦИПАЛЬНОЕ АВТОНОМНОЕ УЧРЕЖДЕНИЕ КУЛЬТУРЫ "ДОМ КУЛЬТУРЫ "РЕЧНИК"</t>
  </si>
  <si>
    <t>3525245486-352501001-МУНИЦИПАЛЬНОЕ АВТОНОМНОЕ УЧРЕЖДЕНИЕ КУЛЬТУРЫ "ЦЕНТР НАРОДНЫХ ХУДОЖЕСТВЕННЫХ ПРОМЫСЛОВ И РЕМЕСЕЛ "РЕЗНОЙ ПАЛИСАД"</t>
  </si>
  <si>
    <t>3525254603-352501001-МУНИЦИПАЛЬНОЕ АВТОНОМНОЕ УЧРЕЖДЕНИЕ КУЛЬТУРЫ "МОЛОДЕЖНЫЙ ЭКСПЕРИМЕНТАЛЬНЫЙ ТЕАТР-СТУДИЯ "СОНЕТ"</t>
  </si>
  <si>
    <t>3525260163-352501001-МУНИЦИПАЛЬНОЕ АВТОНОМНОЕ УЧРЕЖДЕНИЕ КУЛЬТУРЫ "ДИРЕКЦИЯ КОНЦЕРТНО-ЗРЕЛИЩНЫХ ПРЕДСТАВЛЕНИЙ И ПРАЗДНИКОВ ГОРОДА ВОЛОГДЫ"</t>
  </si>
  <si>
    <t>3525266824-352501001-МУНИЦИПАЛЬНОЕ БЮДЖЕТНОЕ УЧРЕЖДЕНИЕ КУЛЬТУРЫ "КУЛЬТУРНО-ДОСУГОВЫЙ ЦЕНТР "ЗАБОТА"</t>
  </si>
  <si>
    <t>3526008640-352601001-МУНИЦИПАЛЬНОЕ БЮДЖЕТНОЕ УЧРЕЖДЕНИЕ КУЛЬТУРЫ "ДОМ КУЛЬТУРЫ И СПОРТА Г.КРАСАВИНО"</t>
  </si>
  <si>
    <t>3526015975-352601001-МУНИЦИПАЛЬНОЕ БЮДЖЕТНОЕ УЧРЕЖДЕНИЕ КУЛЬТУРЫ "ДОМ КУЛЬТУРЫ ГОРОДА ВЕЛИКИЙ УСТЮГ"</t>
  </si>
  <si>
    <t>3526016383-352601001-ВЕЛИКОУСТЮГСКОЕ МУНИЦИПАЛЬНОЕ БЮДЖЕТНОЕ УЧРЕЖДЕНИЕ КУЛЬТУРЫ ЦЕНТР ТРАДИЦИОННОЙ НАРОДНОЙ КУЛЬТУРЫ "ЛАД"</t>
  </si>
  <si>
    <t>3526018408-352601001-МУНИЦИПАЛЬНОЕ БЮДЖЕТНОЕ УЧРЕЖДЕНИЕ КУЛЬТУРЫ "КУЗИНСКИЙ ДОМ КУЛЬТУРЫ"</t>
  </si>
  <si>
    <t>3526018863-352601001-МУНИЦИПАЛЬНОЕ БЮДЖЕТНОЕ УЧРЕЖДЕНИЕ КУЛЬТУРЫ "НИЖНЕШАРДЕНГСКИЙ ДОМ КУЛЬТУРЫ"</t>
  </si>
  <si>
    <t>3526018895-352601001-МУНИЦИПАЛЬНОЕ БЮДЖЕТНОЕ УЧРЕЖДЕНИЕ КУЛЬТУРЫ "УСТЬ-АЛЕКСЕЕВСКИЙ ДОМ КУЛЬТУРЫ"</t>
  </si>
  <si>
    <t>3526018905-352601001-МУНИЦИПАЛЬНОЕ БЮДЖЕТНОЕ УЧРЕЖДЕНИЕ КУЛЬТУРЫ "НОВАТОРСКИЙ ДОМ КУЛЬТУРЫ"</t>
  </si>
  <si>
    <t>3526018937-352601001-МУНИЦИПАЛЬНОЕ БЮДЖЕТНОЕ УЧРЕЖДЕНИЕ КУЛЬТУРЫ "ПОЛДАРСКИЙ ДОМ КУЛЬТУРЫ"</t>
  </si>
  <si>
    <t>3526019000-352601001-БЮДЖЕТНОЕ УЧРЕЖДЕНИЕ КУЛЬТУРЫ "ЮДИНСКИЙ ДОМ КУЛЬТУРЫ"</t>
  </si>
  <si>
    <t>3526019024-352601001-МУНИЦИПАЛЬНОЕ БЮДЖЕТНОЕ УЧРЕЖДЕНИЕ КУЛЬТУРЫ "КРАСАВИНСКИЙ ДОМ КУЛЬТУРЫ"</t>
  </si>
  <si>
    <t>3526019063-352601001-МУНИЦИПАЛЬНОЕ БЮДЖЕТНОЕ УЧРЕЖДЕНИЕ КУЛЬТУРЫ "АРИСТОВСКИЙ ДОМ КУЛЬТУРЫ"</t>
  </si>
  <si>
    <t>3526019120-352601001-МУНИЦИПАЛЬНОЕ БЮДЖЕТНОЕ УЧРЕЖДЕНИЕ КУЛЬТУРЫ "ВЕРХНЕВАРЖЕНСКИЙ ДОМ КУЛЬТУРЫ"</t>
  </si>
  <si>
    <t>3526020414-352601001-МУНИЦИПАЛЬНОЕ КАЗЁННОЕ УЧРЕЖДЕНИЕ КУЛЬТУРЫ "ВЕЛИКОУСТЮГСКАЯ МЕЖПОСЕЛЕНЧЕСКАЯ ЦЕНТРАЛИЗОВАННАЯ БИБЛИОТЕЧНАЯ СИСТЕМА"</t>
  </si>
  <si>
    <t>3526021418-352601001-МУНИЦИПАЛЬНОЕ БЮДЖЕТНОЕ УЧРЕЖДЕНИЕ КУЛЬТУРЫ "ЛОМОВАТСКИЙ СЕЛЬСКИЙ ДОМ КУЛЬТУРЫ"</t>
  </si>
  <si>
    <t>3526021802-352601001-МУНИЦИПАЛЬНОЕ БЮДЖЕТНОЕ УЧРЕЖДЕНИЕ КУЛЬТУРЫ "ПОКРОВСКИЙ ДОМ КУЛЬТУРЫ "</t>
  </si>
  <si>
    <t>3526021827-352601001-МУНИЦИПАЛЬНОЕ БЮДЖЕТНОЕ УЧРЕЖДЕНИЕ КУЛЬТУРЫ "ВЕРХНЕШАРДЕНГСКИЙ ДОМ КУЛЬТУРЫ"</t>
  </si>
  <si>
    <t>3526021841-352601001-МУНИЦИПАЛЬНОЕ БЮДЖЕТНОЕ УЧРЕЖДЕНИЕ КУЛЬТУРЫ "НИЖНЕЕРОГОДСКИЙ ДОМ КУЛЬТУРЫ"</t>
  </si>
  <si>
    <t>3526021866-352601001-МУНИЦИПАЛЬНОЕ БЮДЖЕТНОЕ УЧРЕЖДЕНИЕ КУЛЬТУРЫ "КАРАСОВСКИЙ ДОМ КУЛЬТУРЫ"</t>
  </si>
  <si>
    <t>3526022323-352601001-МУНИЦИПАЛЬНОЕ БЮДЖЕТНОЕ УЧРЕЖДЕНИЕ КУЛЬТУРЫ "ОРЛОВСКИЙ ДОМ КУЛЬТУРЫ"</t>
  </si>
  <si>
    <t>3526022806-352601001-МУНИЦИПАЛЬНОЕ БЮДЖЕТНОЕ УЧРЕЖДЕНИЕ КУЛЬТУРЫ "МОРОЗОВСКОЕ СОЦИАЛЬНО-КУЛЬТУРНОЕ ОБЪЕДИНЕНИЕ"</t>
  </si>
  <si>
    <t>3526022860-352601001-МУНИЦИПАЛЬНОЕ БЮДЖЕТНОЕ УЧРЕЖДЕНИЕ КУЛЬТУРЫ "ТЕПЛОГОРСКИЙ ДОМ КУЛЬТУРЫ"</t>
  </si>
  <si>
    <t>3526023768-352601001-МУНИЦИПАЛЬНОЕ БЮДЖЕТНОЕ УЧРЕЖДЕНИЕ КУЛЬТУРЫ "МАРДЕНГСКИЙ ДОМ КУЛЬТУРЫ"</t>
  </si>
  <si>
    <t>3526023920-352601001-МУНИЦИПАЛЬНОЕ БЮДЖЕТНОЕ УЧРЕЖДЕНИЕ КУЛЬТУРЫ "СУСОЛОВСКИЙ ДОМ КУЛЬТУРЫ"</t>
  </si>
  <si>
    <t>3526028903-352601001-МУНИЦИПАЛЬНОЕ АВТОНОМНОЕ УЧРЕЖДЕНИЕ КУЛЬТУРЫ "НАРОДНЫЙ АНСАМБЛЬ РУССКОЙ ПЕСНИ "ГОРНИЦА"</t>
  </si>
  <si>
    <t>3527011733-352701001-БЮДЖЕТНОЕ УЧРЕЖДЕНИЕ КУЛЬТУРЫ СОКОЛЬСКОГО МУНИЦИПАЛЬНОГО РАЙОНА "СОКОЛЬСКАЯ РАЙОННАЯ ЦЕНТРАЛИЗОВАННАЯ БИБЛИОТЕЧНАЯ СИСТЕМА"</t>
  </si>
  <si>
    <t>3527011740-352701001-БЮДЖЕТНОЕ УЧРЕЖДЕНИЕ КУЛЬТУРЫ СОКОЛЬСКОГО МУНИЦИПАЛЬНОГО РАЙОНА "КРАЕВЕДЧЕСКИЙ МУЗЕЙ СОКОЛЬСКОГО РАЙОНА"</t>
  </si>
  <si>
    <t>3527011758-352701001-БЮДЖЕТНОЕ УЧРЕЖДЕНИЕ КУЛЬТУРЫ СОКОЛЬСКОГО МУНИЦИПАЛЬНОГО РАЙОНА  "ИНФОРМАЦИОННО-ОБЩЕСТВЕННЫЙ И КУЛЬТУРНЫЙ ЦЕНТР СОКОЛЬСКОГО РАЙОНА"</t>
  </si>
  <si>
    <t>3527011797-352701001-БЮДЖЕТНОЕ УЧРЕЖДЕНИЕ КУЛЬТУРЫ СОКОЛЬСКОГО МУНИЦИПАЛЬНОГО РАЙОНА "ЦЕНТР НАРОДНОЙ КУЛЬТУРЫ И ХУДОЖЕСТВЕННЫХ РЕМЕСЕЛ "СОКОЛЬСКИЙ"</t>
  </si>
  <si>
    <t>3527013152-352701001-ГОРОДСКОЕ БЮДЖЕТНОЕ  УЧРЕЖДЕНИЕ КУЛЬТУРЫ  "КАДНИКОВСКИЙ ДОМ КУЛЬТУРЫ"</t>
  </si>
  <si>
    <t>3527013177-352701001-БЮДЖЕТНОЕ УЧРЕЖДЕНИЕ КУЛЬТУРЫ СЕЛЬСКОГО ПОСЕЛЕНИЯ ВОРОБЬЕВСКОЕ КУЛЬТУРНЫЙ ЦЕНТР "ВОРОБЬЕВСКИЙ"</t>
  </si>
  <si>
    <t>3527014050-352701001-БЮДЖЕТНОЕ УЧРЕЖДЕНИЕ КУЛЬТУРЫ СЕЛЬСКОГО ПОСЕЛЕНИЯ ДВИНИЦКОЕ "ДВИНИЦКИЙ ДОМ КУЛЬТУРЫ"</t>
  </si>
  <si>
    <t>3527014068-352701001-БЮДЖЕТНОЕ УЧРЕЖДЕНИЕ КУЛЬТУРЫ И СПОРТА "КУЛЬТУРНО-СПОРТИВНЫЙ ЦЕНТР ПРИГОРОДНЫЙ" СЕЛЬСКОГО ПОСЕЛЕНИЯ ПРИГОРОДНОЕ СОКОЛЬСКОГО МУНИЦИПАЛЬНОГО РАЙОНА</t>
  </si>
  <si>
    <t>3527014928-352701001-БЮДЖЕТНОЕ УЧРЕЖДЕНИЕ КУЛЬТУРЫ СЕЛЬСКОГО ПОСЕЛЕНИЯ БИРЯКОВСКОЕ "БИРЯКОВСКИЙ ДОМ КУЛЬТУРЫ"</t>
  </si>
  <si>
    <t>3527014935-352701001-БЮДЖЕТНОЕ УЧРЕЖДЕНИЕ КУЛЬТУРЫ СЕЛЬСКОГО ПОСЕЛЕНИЯ НЕСТЕРОВСКОЕ "НЕСТЕРОВСКИЙ ДОМ КУЛЬТУРЫ"</t>
  </si>
  <si>
    <t>3527014981-352701001-БЮДЖЕТНОЕ УЧРЕЖДЕНИЕ КУЛЬТУРЫ СЕЛЬСКОГО ПОСЕЛЕНИЯ ЧУЧКОВСКОЕ "ЧУЧКОВСКИЙ ДОМ КУЛЬТУРЫ"</t>
  </si>
  <si>
    <t>3527014999-352701001-БЮДЖЕТНОЕ УЧРЕЖДЕНИЕ КУЛЬТУРЫ И СПОРТА СЕЛЬСКОГО ПОСЕЛЕНИЯ ПЕЛЬШЕМСКОЕ "КУЛЬТУРНО-СПОРТИВНЫЙ ЦЕНТР МАРКОВСКИЙ"</t>
  </si>
  <si>
    <t>3527015061-352701001-БЮДЖЕТНОЕ УЧРЕЖДЕНИЕ КУЛЬТУРЫ И ТУРИЗМА "ЦЕНТР НАРОДНОЙ ТРАДИЦИОННОЙ КУЛЬТУРЫ АРХАНГЕЛЬСКИЙ"</t>
  </si>
  <si>
    <t>3527020720-352701001-БЮДЖЕТНОЕ УЧРЕЖДЕНИЕ КУЛЬТУРЫ СОКОЛЬСКОГО МУНИЦИПАЛЬНОГО РАЙОНА ДВОРЕЦ КУЛЬТУРЫ "СОЛДЕК"</t>
  </si>
  <si>
    <t>3528002555-352801001-МУНИЦИПАЛЬНОЕ АВТОНОМНОЕ УЧРЕЖДЕНИЕ КУЛЬТУРЫ "КАМЕРНЫЙ ТЕАТР"</t>
  </si>
  <si>
    <t>3528010411-352801001-МУНИЦИПАЛЬНОЕ БЮДЖЕТНОЕ УЧРЕЖДЕНИЕ КУЛЬТУРЫ "ДЕТСКИЙ МУЗЫКАЛЬНЫЙ ТЕАТР"</t>
  </si>
  <si>
    <t>3528011172-352801001-МУНИЦИПАЛЬНОЕ БЮДЖЕТНОЕ УЧРЕЖДЕНИЕ КУЛЬТУРЫ "ДВОРЕЦ КУЛЬТУРЫ "СТРОИТЕЛЬ" ИМЕНИ Д.Н.МАМЛЕЕВА</t>
  </si>
  <si>
    <t>3528012497-352801001-МУНИЦИПАЛЬНОЕ БЮДЖЕТНОЕ УЧРЕЖДЕНИЕ КУЛЬТУРЫ "ДВОРЕЦ ХИМИКОВ"</t>
  </si>
  <si>
    <t>3528012634-352801001-МУНИЦИПАЛЬНОЕ БЮДЖЕТНОЕ УЧРЕЖДЕНИЕ КУЛЬТУРЫ "ЧЕРЕПОВЕЦКОЕ МУЗЕЙНОЕ ОБЪЕДИНЕНИЕ"</t>
  </si>
  <si>
    <t>3528015498-352801001-МУНИЦИПАЛЬНОЕ БЮДЖЕТНОЕ УЧРЕЖДЕНИЕ КУЛЬТУРЫ "ОБЪЕДИНЕНИЕ БИБЛИОТЕК"</t>
  </si>
  <si>
    <t>3528036106-352801001-МУНИЦИПАЛЬНОЕ БЮДЖЕТНОЕ УЧРЕЖДЕНИЕ КУЛЬТУРЫ "ГОРОДСКОЕ ФИЛАРМОНИЧЕСКОЕ СОБРАНИЕ"</t>
  </si>
  <si>
    <t>3528067753-352801001-МУНИЦИПАЛЬНОЕ БЮДЖЕТНОЕ УЧРЕЖДЕНИЕ КУЛЬТУРЫ "ДОМ МУЗЫКИ И КИНО"</t>
  </si>
  <si>
    <t>3528086805-352801001-МУНИЦИПАЛЬНОЕ БЮДЖЕТНОЕ УЧРЕЖДЕНИЕ КУЛЬТУРЫ "ДВОРЕЦ МЕТАЛЛУРГОВ"</t>
  </si>
</sst>
</file>

<file path=xl/styles.xml><?xml version="1.0" encoding="utf-8"?>
<styleSheet xmlns="http://schemas.openxmlformats.org/spreadsheetml/2006/main">
  <fonts count="4">
    <font>
      <sz val="11"/>
      <color indexed="8"/>
      <name val="Calibri"/>
      <family val="2"/>
      <scheme val="minor"/>
    </font>
    <font>
      <sz val="12"/>
      <color indexed="8"/>
      <name val="Times New Roman"/>
    </font>
    <font>
      <b/>
      <sz val="12"/>
      <color indexed="8"/>
      <name val="Times New Roman"/>
    </font>
    <font>
      <i/>
      <sz val="12"/>
      <color indexed="8"/>
      <name val="Times New Roman"/>
    </font>
  </fonts>
  <fills count="8">
    <fill>
      <patternFill patternType="none"/>
    </fill>
    <fill>
      <patternFill patternType="gray125"/>
    </fill>
    <fill>
      <patternFill patternType="solid">
        <fgColor rgb="FF92CDDC"/>
      </patternFill>
    </fill>
    <fill>
      <patternFill patternType="solid">
        <fgColor rgb="FFB7DEE8"/>
      </patternFill>
    </fill>
    <fill>
      <patternFill patternType="solid">
        <fgColor rgb="FFDAEEF3"/>
      </patternFill>
    </fill>
    <fill>
      <patternFill patternType="solid">
        <fgColor rgb="FFEEECE1"/>
      </patternFill>
    </fill>
    <fill>
      <patternFill patternType="solid">
        <fgColor rgb="FFF2F2F2"/>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1" fillId="0" borderId="0" xfId="0" applyFont="1" applyAlignment="1">
      <alignment vertical="center" wrapText="1"/>
    </xf>
    <xf numFmtId="0" fontId="2" fillId="4" borderId="1" xfId="0" applyFont="1" applyFill="1" applyBorder="1" applyAlignment="1">
      <alignment horizontal="center" vertical="center" wrapText="1"/>
    </xf>
    <xf numFmtId="0" fontId="1" fillId="5" borderId="1" xfId="0" applyFont="1" applyFill="1" applyBorder="1" applyAlignment="1">
      <alignment horizontal="center" vertical="top" wrapText="1"/>
    </xf>
    <xf numFmtId="0" fontId="1" fillId="6" borderId="1" xfId="0" applyFont="1" applyFill="1" applyBorder="1" applyAlignment="1">
      <alignment wrapText="1"/>
    </xf>
    <xf numFmtId="2" fontId="2" fillId="6" borderId="1" xfId="0" applyNumberFormat="1" applyFont="1" applyFill="1" applyBorder="1" applyAlignment="1">
      <alignment horizontal="right" wrapText="1"/>
    </xf>
    <xf numFmtId="2" fontId="1" fillId="0" borderId="1" xfId="0" applyNumberFormat="1" applyFont="1" applyBorder="1" applyAlignment="1">
      <alignment horizontal="right" wrapText="1"/>
    </xf>
    <xf numFmtId="2" fontId="1" fillId="0" borderId="1" xfId="0" applyNumberFormat="1" applyFont="1" applyFill="1" applyBorder="1" applyAlignment="1">
      <alignment horizontal="right" wrapText="1"/>
    </xf>
    <xf numFmtId="0" fontId="2" fillId="0" borderId="0" xfId="0" applyFont="1" applyAlignment="1">
      <alignment vertical="center" wrapText="1"/>
    </xf>
    <xf numFmtId="0" fontId="1" fillId="0" borderId="0" xfId="0" applyFont="1" applyAlignment="1">
      <alignment vertical="center" wrapText="1"/>
    </xf>
    <xf numFmtId="0" fontId="3" fillId="0" borderId="0" xfId="0" applyFont="1" applyAlignment="1">
      <alignment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4" borderId="1" xfId="0" applyFont="1" applyFill="1" applyBorder="1" applyAlignment="1">
      <alignment horizontal="center" vertical="center" wrapText="1"/>
    </xf>
    <xf numFmtId="0" fontId="2" fillId="6" borderId="1" xfId="0" applyFont="1" applyFill="1" applyBorder="1" applyAlignment="1">
      <alignment wrapText="1"/>
    </xf>
    <xf numFmtId="0" fontId="1" fillId="7" borderId="1" xfId="0" applyFont="1" applyFill="1" applyBorder="1" applyAlignment="1">
      <alignment wrapText="1"/>
    </xf>
    <xf numFmtId="2" fontId="2" fillId="7" borderId="1" xfId="0" applyNumberFormat="1" applyFont="1" applyFill="1" applyBorder="1" applyAlignment="1">
      <alignment horizontal="right" wrapText="1"/>
    </xf>
    <xf numFmtId="2" fontId="1" fillId="7" borderId="1" xfId="0" applyNumberFormat="1" applyFont="1" applyFill="1" applyBorder="1" applyAlignment="1">
      <alignment horizontal="right" wrapText="1"/>
    </xf>
    <xf numFmtId="0" fontId="0" fillId="7" borderId="0" xfId="0" applyFill="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J106"/>
  <sheetViews>
    <sheetView tabSelected="1" topLeftCell="A4" zoomScale="90" zoomScaleNormal="90" workbookViewId="0">
      <pane xSplit="2" ySplit="8" topLeftCell="AC30" activePane="bottomRight" state="frozen"/>
      <selection activeCell="A4" sqref="A4"/>
      <selection pane="topRight" activeCell="C4" sqref="C4"/>
      <selection pane="bottomLeft" activeCell="A12" sqref="A12"/>
      <selection pane="bottomRight" activeCell="D31" sqref="D31"/>
    </sheetView>
  </sheetViews>
  <sheetFormatPr defaultColWidth="17.140625" defaultRowHeight="15.75" customHeight="1"/>
  <cols>
    <col min="1" max="1" width="8" customWidth="1"/>
    <col min="2" max="2" width="56" customWidth="1"/>
  </cols>
  <sheetData>
    <row r="1" spans="1:36" ht="15.75" customHeight="1">
      <c r="A1" s="8" t="s">
        <v>0</v>
      </c>
      <c r="B1" s="8"/>
      <c r="C1" s="8"/>
      <c r="D1" s="8"/>
    </row>
    <row r="2" spans="1:36" ht="15.75" customHeight="1">
      <c r="A2" s="9" t="s">
        <v>1</v>
      </c>
      <c r="B2" s="9"/>
    </row>
    <row r="3" spans="1:36" ht="15.75" customHeight="1">
      <c r="A3" s="8" t="s">
        <v>2</v>
      </c>
      <c r="B3" s="8"/>
      <c r="C3" s="9" t="s">
        <v>3</v>
      </c>
      <c r="D3" s="9"/>
      <c r="E3" s="9"/>
    </row>
    <row r="4" spans="1:36" ht="15.75" customHeight="1">
      <c r="A4" s="8" t="s">
        <v>4</v>
      </c>
      <c r="B4" s="8"/>
      <c r="C4" s="9" t="s">
        <v>5</v>
      </c>
      <c r="D4" s="9"/>
      <c r="E4" s="9"/>
    </row>
    <row r="5" spans="1:36" ht="15.75" customHeight="1">
      <c r="A5" s="8" t="s">
        <v>6</v>
      </c>
      <c r="B5" s="8"/>
      <c r="C5" s="1" t="s">
        <v>7</v>
      </c>
    </row>
    <row r="7" spans="1:36" ht="15.75" customHeight="1">
      <c r="A7" s="10" t="s">
        <v>8</v>
      </c>
      <c r="B7" s="10"/>
      <c r="C7" s="10"/>
      <c r="D7" s="10"/>
      <c r="E7" s="10"/>
    </row>
    <row r="8" spans="1:36" ht="15.75" customHeight="1">
      <c r="A8" s="11" t="s">
        <v>9</v>
      </c>
      <c r="B8" s="11" t="s">
        <v>10</v>
      </c>
      <c r="C8" s="11" t="s">
        <v>11</v>
      </c>
      <c r="D8" s="13" t="s">
        <v>47</v>
      </c>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row>
    <row r="9" spans="1:36" ht="15.75" customHeight="1">
      <c r="A9" s="11"/>
      <c r="B9" s="11"/>
      <c r="C9" s="11"/>
      <c r="D9" s="12" t="s">
        <v>12</v>
      </c>
      <c r="E9" s="12" t="s">
        <v>13</v>
      </c>
      <c r="F9" s="12" t="s">
        <v>21</v>
      </c>
      <c r="G9" s="12"/>
      <c r="H9" s="12"/>
      <c r="I9" s="12"/>
      <c r="J9" s="12"/>
      <c r="K9" s="12"/>
      <c r="L9" s="12" t="s">
        <v>31</v>
      </c>
      <c r="M9" s="12"/>
      <c r="N9" s="12"/>
      <c r="O9" s="12"/>
      <c r="P9" s="12"/>
      <c r="Q9" s="12"/>
      <c r="R9" s="12"/>
      <c r="S9" s="12"/>
      <c r="T9" s="12"/>
      <c r="U9" s="12"/>
      <c r="V9" s="12" t="s">
        <v>35</v>
      </c>
      <c r="W9" s="12"/>
      <c r="X9" s="12"/>
      <c r="Y9" s="12"/>
      <c r="Z9" s="12" t="s">
        <v>38</v>
      </c>
      <c r="AA9" s="12"/>
      <c r="AB9" s="12"/>
      <c r="AC9" s="12" t="s">
        <v>46</v>
      </c>
      <c r="AD9" s="12"/>
      <c r="AE9" s="12"/>
      <c r="AF9" s="12"/>
      <c r="AG9" s="12"/>
      <c r="AH9" s="12"/>
      <c r="AI9" s="12"/>
      <c r="AJ9" s="12"/>
    </row>
    <row r="10" spans="1:36" ht="15.75" customHeight="1">
      <c r="A10" s="11"/>
      <c r="B10" s="11"/>
      <c r="C10" s="11"/>
      <c r="D10" s="12"/>
      <c r="E10" s="12"/>
      <c r="F10" s="14" t="s">
        <v>20</v>
      </c>
      <c r="G10" s="14"/>
      <c r="H10" s="14"/>
      <c r="I10" s="14"/>
      <c r="J10" s="14"/>
      <c r="K10" s="14"/>
      <c r="L10" s="14" t="s">
        <v>20</v>
      </c>
      <c r="M10" s="14"/>
      <c r="N10" s="14"/>
      <c r="O10" s="14"/>
      <c r="P10" s="14"/>
      <c r="Q10" s="14"/>
      <c r="R10" s="14"/>
      <c r="S10" s="14"/>
      <c r="T10" s="14"/>
      <c r="U10" s="14"/>
      <c r="V10" s="14" t="s">
        <v>20</v>
      </c>
      <c r="W10" s="14"/>
      <c r="X10" s="14"/>
      <c r="Y10" s="14"/>
      <c r="Z10" s="14" t="s">
        <v>20</v>
      </c>
      <c r="AA10" s="14"/>
      <c r="AB10" s="14"/>
      <c r="AC10" s="14" t="s">
        <v>20</v>
      </c>
      <c r="AD10" s="14"/>
      <c r="AE10" s="14"/>
      <c r="AF10" s="14"/>
      <c r="AG10" s="14"/>
      <c r="AH10" s="14"/>
      <c r="AI10" s="14"/>
      <c r="AJ10" s="14"/>
    </row>
    <row r="11" spans="1:36" ht="157.5" customHeight="1">
      <c r="A11" s="11"/>
      <c r="B11" s="11"/>
      <c r="C11" s="11"/>
      <c r="D11" s="12"/>
      <c r="E11" s="12"/>
      <c r="F11" s="2" t="s">
        <v>14</v>
      </c>
      <c r="G11" s="3" t="s">
        <v>15</v>
      </c>
      <c r="H11" s="3" t="s">
        <v>16</v>
      </c>
      <c r="I11" s="3" t="s">
        <v>17</v>
      </c>
      <c r="J11" s="3" t="s">
        <v>18</v>
      </c>
      <c r="K11" s="3" t="s">
        <v>19</v>
      </c>
      <c r="L11" s="2" t="s">
        <v>14</v>
      </c>
      <c r="M11" s="3" t="s">
        <v>22</v>
      </c>
      <c r="N11" s="3" t="s">
        <v>23</v>
      </c>
      <c r="O11" s="3" t="s">
        <v>24</v>
      </c>
      <c r="P11" s="3" t="s">
        <v>25</v>
      </c>
      <c r="Q11" s="3" t="s">
        <v>26</v>
      </c>
      <c r="R11" s="3" t="s">
        <v>27</v>
      </c>
      <c r="S11" s="3" t="s">
        <v>28</v>
      </c>
      <c r="T11" s="3" t="s">
        <v>29</v>
      </c>
      <c r="U11" s="3" t="s">
        <v>30</v>
      </c>
      <c r="V11" s="2" t="s">
        <v>14</v>
      </c>
      <c r="W11" s="3" t="s">
        <v>32</v>
      </c>
      <c r="X11" s="3" t="s">
        <v>33</v>
      </c>
      <c r="Y11" s="3" t="s">
        <v>34</v>
      </c>
      <c r="Z11" s="2" t="s">
        <v>14</v>
      </c>
      <c r="AA11" s="3" t="s">
        <v>36</v>
      </c>
      <c r="AB11" s="3" t="s">
        <v>37</v>
      </c>
      <c r="AC11" s="2" t="s">
        <v>14</v>
      </c>
      <c r="AD11" s="3" t="s">
        <v>39</v>
      </c>
      <c r="AE11" s="3" t="s">
        <v>40</v>
      </c>
      <c r="AF11" s="3" t="s">
        <v>41</v>
      </c>
      <c r="AG11" s="3" t="s">
        <v>42</v>
      </c>
      <c r="AH11" s="3" t="s">
        <v>43</v>
      </c>
      <c r="AI11" s="3" t="s">
        <v>44</v>
      </c>
      <c r="AJ11" s="3" t="s">
        <v>45</v>
      </c>
    </row>
    <row r="12" spans="1:36" ht="47.25" customHeight="1">
      <c r="A12" s="15" t="s">
        <v>48</v>
      </c>
      <c r="B12" s="15"/>
      <c r="C12" s="5">
        <f>AVERAGE(C13:C106)</f>
        <v>62.578085106382979</v>
      </c>
      <c r="D12" s="5">
        <f t="shared" ref="D12:AJ12" si="0">AVERAGE(D13:D106)</f>
        <v>62.578085106382979</v>
      </c>
      <c r="E12" s="5" t="e">
        <f t="shared" si="0"/>
        <v>#DIV/0!</v>
      </c>
      <c r="F12" s="5">
        <f t="shared" si="0"/>
        <v>12.464680851063829</v>
      </c>
      <c r="G12" s="5">
        <f>AVERAGE(G13:G106)</f>
        <v>5.3723404255319149</v>
      </c>
      <c r="H12" s="5">
        <f t="shared" si="0"/>
        <v>0.14361702127659576</v>
      </c>
      <c r="I12" s="5">
        <f t="shared" si="0"/>
        <v>0.20765957446808511</v>
      </c>
      <c r="J12" s="5">
        <f t="shared" si="0"/>
        <v>1.4734042553191489</v>
      </c>
      <c r="K12" s="5">
        <f t="shared" si="0"/>
        <v>5.267659574468083</v>
      </c>
      <c r="L12" s="5">
        <f t="shared" si="0"/>
        <v>15.450957446808514</v>
      </c>
      <c r="M12" s="5">
        <f t="shared" si="0"/>
        <v>2.5460638297872329</v>
      </c>
      <c r="N12" s="5">
        <f t="shared" si="0"/>
        <v>0.94414893617021278</v>
      </c>
      <c r="O12" s="5">
        <f t="shared" si="0"/>
        <v>1.2845744680851063</v>
      </c>
      <c r="P12" s="5">
        <f t="shared" si="0"/>
        <v>4.5267021276595756</v>
      </c>
      <c r="Q12" s="5">
        <f t="shared" si="0"/>
        <v>0.26521276595744681</v>
      </c>
      <c r="R12" s="5">
        <f t="shared" si="0"/>
        <v>0.68053191489361697</v>
      </c>
      <c r="S12" s="5">
        <f t="shared" si="0"/>
        <v>0.14361702127659576</v>
      </c>
      <c r="T12" s="5">
        <f t="shared" si="0"/>
        <v>4.6621276595744678</v>
      </c>
      <c r="U12" s="5">
        <f t="shared" si="0"/>
        <v>0.39797872340425539</v>
      </c>
      <c r="V12" s="5">
        <f t="shared" si="0"/>
        <v>7.0960638297872363</v>
      </c>
      <c r="W12" s="5">
        <f t="shared" si="0"/>
        <v>6.4680851063829783</v>
      </c>
      <c r="X12" s="5">
        <f t="shared" si="0"/>
        <v>0.41904255319148936</v>
      </c>
      <c r="Y12" s="5">
        <f t="shared" si="0"/>
        <v>0.20893617021276598</v>
      </c>
      <c r="Z12" s="5">
        <f t="shared" si="0"/>
        <v>7.9372340425531895</v>
      </c>
      <c r="AA12" s="5">
        <f t="shared" si="0"/>
        <v>6.7031914893617</v>
      </c>
      <c r="AB12" s="5">
        <f t="shared" si="0"/>
        <v>1.2340425531914894</v>
      </c>
      <c r="AC12" s="5">
        <f t="shared" si="0"/>
        <v>19.629148936170218</v>
      </c>
      <c r="AD12" s="5">
        <f t="shared" si="0"/>
        <v>6.1215957446808495</v>
      </c>
      <c r="AE12" s="5">
        <f t="shared" si="0"/>
        <v>0.74968085106382976</v>
      </c>
      <c r="AF12" s="5">
        <f t="shared" si="0"/>
        <v>7.5819148936170242</v>
      </c>
      <c r="AG12" s="5">
        <f t="shared" si="0"/>
        <v>4.5431182795698923</v>
      </c>
      <c r="AH12" s="5">
        <f t="shared" si="0"/>
        <v>0.12138297872340426</v>
      </c>
      <c r="AI12" s="5">
        <f t="shared" si="0"/>
        <v>0.5</v>
      </c>
      <c r="AJ12" s="5">
        <f t="shared" si="0"/>
        <v>5.9787234042553192E-2</v>
      </c>
    </row>
    <row r="13" spans="1:36" ht="66.75" customHeight="1">
      <c r="A13" s="4">
        <v>1</v>
      </c>
      <c r="B13" s="4" t="s">
        <v>49</v>
      </c>
      <c r="C13" s="5">
        <f>D13</f>
        <v>73.540000000000006</v>
      </c>
      <c r="D13" s="5">
        <f>F13+L13+V13+Z13+AC13</f>
        <v>73.540000000000006</v>
      </c>
      <c r="E13" s="5"/>
      <c r="F13" s="5">
        <f>SUM(G13:K13)</f>
        <v>11</v>
      </c>
      <c r="G13" s="6">
        <v>6</v>
      </c>
      <c r="H13" s="6">
        <v>0</v>
      </c>
      <c r="I13" s="6">
        <v>0</v>
      </c>
      <c r="J13" s="6">
        <v>5</v>
      </c>
      <c r="K13" s="6">
        <v>0</v>
      </c>
      <c r="L13" s="5">
        <f>SUM(M13:U13)</f>
        <v>27.78</v>
      </c>
      <c r="M13" s="6">
        <v>3.01</v>
      </c>
      <c r="N13" s="6">
        <v>2.5</v>
      </c>
      <c r="O13" s="6">
        <v>2.5</v>
      </c>
      <c r="P13" s="6">
        <v>4.83</v>
      </c>
      <c r="Q13" s="6">
        <v>0</v>
      </c>
      <c r="R13" s="6">
        <v>8.1199999999999992</v>
      </c>
      <c r="S13" s="6">
        <v>2</v>
      </c>
      <c r="T13" s="6">
        <v>4.82</v>
      </c>
      <c r="U13" s="6">
        <v>0</v>
      </c>
      <c r="V13" s="5">
        <f>SUM(W13:Y13)</f>
        <v>7.63</v>
      </c>
      <c r="W13" s="6">
        <v>6.67</v>
      </c>
      <c r="X13" s="6">
        <v>0</v>
      </c>
      <c r="Y13" s="6">
        <v>0.96</v>
      </c>
      <c r="Z13" s="5">
        <f>SUM(AA13:AB13)</f>
        <v>12.99</v>
      </c>
      <c r="AA13" s="6">
        <v>6.99</v>
      </c>
      <c r="AB13" s="6">
        <v>6</v>
      </c>
      <c r="AC13" s="5">
        <f>SUM(AD13:AJ13)</f>
        <v>14.14</v>
      </c>
      <c r="AD13" s="6">
        <v>0</v>
      </c>
      <c r="AE13" s="6">
        <v>9.19</v>
      </c>
      <c r="AF13" s="6">
        <v>0</v>
      </c>
      <c r="AG13" s="6">
        <v>4.95</v>
      </c>
      <c r="AH13" s="6">
        <v>0</v>
      </c>
      <c r="AI13" s="6">
        <v>0</v>
      </c>
      <c r="AJ13" s="6">
        <v>0</v>
      </c>
    </row>
    <row r="14" spans="1:36" ht="47.25" customHeight="1">
      <c r="A14" s="4">
        <v>2</v>
      </c>
      <c r="B14" s="4" t="s">
        <v>50</v>
      </c>
      <c r="C14" s="5">
        <f t="shared" ref="C14:C77" si="1">D14</f>
        <v>66.62</v>
      </c>
      <c r="D14" s="5">
        <f t="shared" ref="D14:D77" si="2">F14+L14+V14+Z14+AC14</f>
        <v>66.62</v>
      </c>
      <c r="E14" s="5"/>
      <c r="F14" s="5">
        <f t="shared" ref="F14:F77" si="3">SUM(G14:K14)</f>
        <v>12</v>
      </c>
      <c r="G14" s="6">
        <v>7</v>
      </c>
      <c r="H14" s="6">
        <v>5</v>
      </c>
      <c r="I14" s="6">
        <v>0</v>
      </c>
      <c r="J14" s="6">
        <v>0</v>
      </c>
      <c r="K14" s="6">
        <v>0</v>
      </c>
      <c r="L14" s="5">
        <f t="shared" ref="L14:L77" si="4">SUM(M14:U14)</f>
        <v>22.619999999999997</v>
      </c>
      <c r="M14" s="6">
        <v>4.8099999999999996</v>
      </c>
      <c r="N14" s="6">
        <v>0</v>
      </c>
      <c r="O14" s="6">
        <v>0</v>
      </c>
      <c r="P14" s="6">
        <v>5</v>
      </c>
      <c r="Q14" s="6">
        <v>0</v>
      </c>
      <c r="R14" s="6">
        <v>0</v>
      </c>
      <c r="S14" s="6">
        <v>0</v>
      </c>
      <c r="T14" s="6">
        <v>5</v>
      </c>
      <c r="U14" s="6">
        <v>7.81</v>
      </c>
      <c r="V14" s="5">
        <f t="shared" ref="V14:V77" si="5">SUM(W14:Y14)</f>
        <v>14</v>
      </c>
      <c r="W14" s="6">
        <v>7</v>
      </c>
      <c r="X14" s="6">
        <v>7</v>
      </c>
      <c r="Y14" s="6">
        <v>0</v>
      </c>
      <c r="Z14" s="5">
        <f t="shared" ref="Z14:Z77" si="6">SUM(AA14:AB14)</f>
        <v>7</v>
      </c>
      <c r="AA14" s="6">
        <v>7</v>
      </c>
      <c r="AB14" s="6">
        <v>0</v>
      </c>
      <c r="AC14" s="5">
        <f t="shared" ref="AC14:AC77" si="7">SUM(AD14:AJ14)</f>
        <v>11</v>
      </c>
      <c r="AD14" s="6">
        <v>0</v>
      </c>
      <c r="AE14" s="6">
        <v>0</v>
      </c>
      <c r="AF14" s="6">
        <v>0</v>
      </c>
      <c r="AG14" s="6">
        <v>5</v>
      </c>
      <c r="AH14" s="6">
        <v>4</v>
      </c>
      <c r="AI14" s="6">
        <v>0</v>
      </c>
      <c r="AJ14" s="6">
        <v>2</v>
      </c>
    </row>
    <row r="15" spans="1:36" ht="47.25" customHeight="1">
      <c r="A15" s="4">
        <v>3</v>
      </c>
      <c r="B15" s="4" t="s">
        <v>51</v>
      </c>
      <c r="C15" s="5">
        <f t="shared" si="1"/>
        <v>57.24</v>
      </c>
      <c r="D15" s="5">
        <f t="shared" si="2"/>
        <v>57.24</v>
      </c>
      <c r="E15" s="5"/>
      <c r="F15" s="5">
        <f t="shared" si="3"/>
        <v>10.98</v>
      </c>
      <c r="G15" s="6">
        <v>5</v>
      </c>
      <c r="H15" s="6">
        <v>0</v>
      </c>
      <c r="I15" s="6">
        <v>0</v>
      </c>
      <c r="J15" s="6">
        <v>0</v>
      </c>
      <c r="K15" s="6">
        <v>5.98</v>
      </c>
      <c r="L15" s="5">
        <f t="shared" si="4"/>
        <v>11.620000000000001</v>
      </c>
      <c r="M15" s="6">
        <v>3.1</v>
      </c>
      <c r="N15" s="6">
        <v>0</v>
      </c>
      <c r="O15" s="6">
        <v>0</v>
      </c>
      <c r="P15" s="6">
        <v>4.53</v>
      </c>
      <c r="Q15" s="6">
        <v>0</v>
      </c>
      <c r="R15" s="6">
        <v>0</v>
      </c>
      <c r="S15" s="6">
        <v>0</v>
      </c>
      <c r="T15" s="6">
        <v>3.99</v>
      </c>
      <c r="U15" s="6">
        <v>0</v>
      </c>
      <c r="V15" s="5">
        <f t="shared" si="5"/>
        <v>6.21</v>
      </c>
      <c r="W15" s="6">
        <v>6.21</v>
      </c>
      <c r="X15" s="6">
        <v>0</v>
      </c>
      <c r="Y15" s="6">
        <v>0</v>
      </c>
      <c r="Z15" s="5">
        <f t="shared" si="6"/>
        <v>6.68</v>
      </c>
      <c r="AA15" s="6">
        <v>6.68</v>
      </c>
      <c r="AB15" s="6">
        <v>0</v>
      </c>
      <c r="AC15" s="5">
        <f t="shared" si="7"/>
        <v>21.75</v>
      </c>
      <c r="AD15" s="6">
        <v>7.85</v>
      </c>
      <c r="AE15" s="6">
        <v>0</v>
      </c>
      <c r="AF15" s="6">
        <v>9.17</v>
      </c>
      <c r="AG15" s="6">
        <v>4.7300000000000004</v>
      </c>
      <c r="AH15" s="6">
        <v>0</v>
      </c>
      <c r="AI15" s="6">
        <v>0</v>
      </c>
      <c r="AJ15" s="6">
        <v>0</v>
      </c>
    </row>
    <row r="16" spans="1:36" ht="47.25" customHeight="1">
      <c r="A16" s="4">
        <v>4</v>
      </c>
      <c r="B16" s="4" t="s">
        <v>52</v>
      </c>
      <c r="C16" s="5">
        <f t="shared" si="1"/>
        <v>56.72</v>
      </c>
      <c r="D16" s="5">
        <f t="shared" si="2"/>
        <v>56.72</v>
      </c>
      <c r="E16" s="5"/>
      <c r="F16" s="5">
        <f t="shared" si="3"/>
        <v>10.27</v>
      </c>
      <c r="G16" s="6">
        <v>4</v>
      </c>
      <c r="H16" s="6">
        <v>0</v>
      </c>
      <c r="I16" s="6">
        <v>0</v>
      </c>
      <c r="J16" s="6">
        <v>0</v>
      </c>
      <c r="K16" s="6">
        <v>6.27</v>
      </c>
      <c r="L16" s="5">
        <f t="shared" si="4"/>
        <v>10.719999999999999</v>
      </c>
      <c r="M16" s="6">
        <v>1.34</v>
      </c>
      <c r="N16" s="6">
        <v>0</v>
      </c>
      <c r="O16" s="6">
        <v>0</v>
      </c>
      <c r="P16" s="6">
        <v>4.5199999999999996</v>
      </c>
      <c r="Q16" s="6">
        <v>0</v>
      </c>
      <c r="R16" s="6">
        <v>0</v>
      </c>
      <c r="S16" s="6">
        <v>0</v>
      </c>
      <c r="T16" s="6">
        <v>4.8600000000000003</v>
      </c>
      <c r="U16" s="6">
        <v>0</v>
      </c>
      <c r="V16" s="5">
        <f t="shared" si="5"/>
        <v>6.72</v>
      </c>
      <c r="W16" s="6">
        <v>6.72</v>
      </c>
      <c r="X16" s="6">
        <v>0</v>
      </c>
      <c r="Y16" s="6">
        <v>0</v>
      </c>
      <c r="Z16" s="5">
        <f t="shared" si="6"/>
        <v>6.91</v>
      </c>
      <c r="AA16" s="6">
        <v>6.91</v>
      </c>
      <c r="AB16" s="6">
        <v>0</v>
      </c>
      <c r="AC16" s="5">
        <f t="shared" si="7"/>
        <v>22.1</v>
      </c>
      <c r="AD16" s="6">
        <v>8.15</v>
      </c>
      <c r="AE16" s="6">
        <v>0</v>
      </c>
      <c r="AF16" s="6">
        <v>9.1999999999999993</v>
      </c>
      <c r="AG16" s="6">
        <v>4.75</v>
      </c>
      <c r="AH16" s="6">
        <v>0</v>
      </c>
      <c r="AI16" s="6">
        <v>0</v>
      </c>
      <c r="AJ16" s="6">
        <v>0</v>
      </c>
    </row>
    <row r="17" spans="1:36" ht="47.25" customHeight="1">
      <c r="A17" s="4">
        <v>5</v>
      </c>
      <c r="B17" s="4" t="s">
        <v>53</v>
      </c>
      <c r="C17" s="5">
        <f t="shared" si="1"/>
        <v>60.94</v>
      </c>
      <c r="D17" s="5">
        <f t="shared" si="2"/>
        <v>60.94</v>
      </c>
      <c r="E17" s="5"/>
      <c r="F17" s="5">
        <f t="shared" si="3"/>
        <v>9.91</v>
      </c>
      <c r="G17" s="6">
        <v>3</v>
      </c>
      <c r="H17" s="6">
        <v>0</v>
      </c>
      <c r="I17" s="6">
        <v>0</v>
      </c>
      <c r="J17" s="6">
        <v>0</v>
      </c>
      <c r="K17" s="6">
        <v>6.91</v>
      </c>
      <c r="L17" s="5">
        <f t="shared" si="4"/>
        <v>14.13</v>
      </c>
      <c r="M17" s="6">
        <v>4.46</v>
      </c>
      <c r="N17" s="6">
        <v>0</v>
      </c>
      <c r="O17" s="6">
        <v>0</v>
      </c>
      <c r="P17" s="6">
        <v>4.84</v>
      </c>
      <c r="Q17" s="6">
        <v>0</v>
      </c>
      <c r="R17" s="6">
        <v>0</v>
      </c>
      <c r="S17" s="6">
        <v>0</v>
      </c>
      <c r="T17" s="6">
        <v>4.83</v>
      </c>
      <c r="U17" s="6">
        <v>0</v>
      </c>
      <c r="V17" s="5">
        <f t="shared" si="5"/>
        <v>6.79</v>
      </c>
      <c r="W17" s="6">
        <v>6.79</v>
      </c>
      <c r="X17" s="6">
        <v>0</v>
      </c>
      <c r="Y17" s="6">
        <v>0</v>
      </c>
      <c r="Z17" s="5">
        <f t="shared" si="6"/>
        <v>6.96</v>
      </c>
      <c r="AA17" s="6">
        <v>6.96</v>
      </c>
      <c r="AB17" s="6">
        <v>0</v>
      </c>
      <c r="AC17" s="5">
        <f t="shared" si="7"/>
        <v>23.15</v>
      </c>
      <c r="AD17" s="6">
        <v>8.4499999999999993</v>
      </c>
      <c r="AE17" s="6">
        <v>0</v>
      </c>
      <c r="AF17" s="6">
        <v>9.7799999999999994</v>
      </c>
      <c r="AG17" s="6">
        <v>4.92</v>
      </c>
      <c r="AH17" s="6">
        <v>0</v>
      </c>
      <c r="AI17" s="6">
        <v>0</v>
      </c>
      <c r="AJ17" s="6">
        <v>0</v>
      </c>
    </row>
    <row r="18" spans="1:36" ht="47.25" customHeight="1">
      <c r="A18" s="4">
        <v>6</v>
      </c>
      <c r="B18" s="4" t="s">
        <v>54</v>
      </c>
      <c r="C18" s="5">
        <f t="shared" si="1"/>
        <v>64.349999999999994</v>
      </c>
      <c r="D18" s="5">
        <f t="shared" si="2"/>
        <v>64.349999999999994</v>
      </c>
      <c r="E18" s="5"/>
      <c r="F18" s="5">
        <f t="shared" si="3"/>
        <v>11.95</v>
      </c>
      <c r="G18" s="6">
        <v>5</v>
      </c>
      <c r="H18" s="6">
        <v>0</v>
      </c>
      <c r="I18" s="6">
        <v>0</v>
      </c>
      <c r="J18" s="6">
        <v>0</v>
      </c>
      <c r="K18" s="6">
        <v>6.95</v>
      </c>
      <c r="L18" s="5">
        <f t="shared" si="4"/>
        <v>14.63</v>
      </c>
      <c r="M18" s="6">
        <v>4.6399999999999997</v>
      </c>
      <c r="N18" s="6">
        <v>0</v>
      </c>
      <c r="O18" s="6">
        <v>0</v>
      </c>
      <c r="P18" s="6">
        <v>5</v>
      </c>
      <c r="Q18" s="6">
        <v>0</v>
      </c>
      <c r="R18" s="6">
        <v>0</v>
      </c>
      <c r="S18" s="6">
        <v>0</v>
      </c>
      <c r="T18" s="6">
        <v>4.99</v>
      </c>
      <c r="U18" s="6">
        <v>0</v>
      </c>
      <c r="V18" s="5">
        <f t="shared" si="5"/>
        <v>6.93</v>
      </c>
      <c r="W18" s="6">
        <v>6.93</v>
      </c>
      <c r="X18" s="6">
        <v>0</v>
      </c>
      <c r="Y18" s="6">
        <v>0</v>
      </c>
      <c r="Z18" s="5">
        <f t="shared" si="6"/>
        <v>6.98</v>
      </c>
      <c r="AA18" s="6">
        <v>6.98</v>
      </c>
      <c r="AB18" s="6">
        <v>0</v>
      </c>
      <c r="AC18" s="5">
        <f t="shared" si="7"/>
        <v>23.86</v>
      </c>
      <c r="AD18" s="6">
        <v>8.94</v>
      </c>
      <c r="AE18" s="6">
        <v>0</v>
      </c>
      <c r="AF18" s="6">
        <v>9.92</v>
      </c>
      <c r="AG18" s="6">
        <v>5</v>
      </c>
      <c r="AH18" s="6">
        <v>0</v>
      </c>
      <c r="AI18" s="6">
        <v>0</v>
      </c>
      <c r="AJ18" s="6">
        <v>0</v>
      </c>
    </row>
    <row r="19" spans="1:36" ht="47.25" customHeight="1">
      <c r="A19" s="4">
        <v>7</v>
      </c>
      <c r="B19" s="4" t="s">
        <v>55</v>
      </c>
      <c r="C19" s="5">
        <f t="shared" si="1"/>
        <v>56.94</v>
      </c>
      <c r="D19" s="5">
        <f t="shared" si="2"/>
        <v>56.94</v>
      </c>
      <c r="E19" s="5"/>
      <c r="F19" s="5">
        <f t="shared" si="3"/>
        <v>13.02</v>
      </c>
      <c r="G19" s="6">
        <v>7</v>
      </c>
      <c r="H19" s="6">
        <v>0</v>
      </c>
      <c r="I19" s="6">
        <v>0</v>
      </c>
      <c r="J19" s="6">
        <v>0</v>
      </c>
      <c r="K19" s="6">
        <v>6.02</v>
      </c>
      <c r="L19" s="5">
        <f t="shared" si="4"/>
        <v>10.8</v>
      </c>
      <c r="M19" s="6">
        <v>1.91</v>
      </c>
      <c r="N19" s="6">
        <v>0</v>
      </c>
      <c r="O19" s="6">
        <v>0</v>
      </c>
      <c r="P19" s="6">
        <v>4.41</v>
      </c>
      <c r="Q19" s="6">
        <v>0</v>
      </c>
      <c r="R19" s="6">
        <v>0</v>
      </c>
      <c r="S19" s="6">
        <v>0</v>
      </c>
      <c r="T19" s="6">
        <v>4.4800000000000004</v>
      </c>
      <c r="U19" s="6">
        <v>0</v>
      </c>
      <c r="V19" s="5">
        <f t="shared" si="5"/>
        <v>6.24</v>
      </c>
      <c r="W19" s="6">
        <v>6.24</v>
      </c>
      <c r="X19" s="6">
        <v>0</v>
      </c>
      <c r="Y19" s="6">
        <v>0</v>
      </c>
      <c r="Z19" s="5">
        <f t="shared" si="6"/>
        <v>6.4</v>
      </c>
      <c r="AA19" s="6">
        <v>6.4</v>
      </c>
      <c r="AB19" s="6">
        <v>0</v>
      </c>
      <c r="AC19" s="5">
        <f t="shared" si="7"/>
        <v>20.48</v>
      </c>
      <c r="AD19" s="6">
        <v>7.58</v>
      </c>
      <c r="AE19" s="6">
        <v>0</v>
      </c>
      <c r="AF19" s="6">
        <v>8.56</v>
      </c>
      <c r="AG19" s="6">
        <v>4.34</v>
      </c>
      <c r="AH19" s="6">
        <v>0</v>
      </c>
      <c r="AI19" s="6">
        <v>0</v>
      </c>
      <c r="AJ19" s="6">
        <v>0</v>
      </c>
    </row>
    <row r="20" spans="1:36" ht="47.25" customHeight="1">
      <c r="A20" s="4">
        <v>8</v>
      </c>
      <c r="B20" s="4" t="s">
        <v>56</v>
      </c>
      <c r="C20" s="5">
        <f t="shared" si="1"/>
        <v>56.35</v>
      </c>
      <c r="D20" s="5">
        <f t="shared" si="2"/>
        <v>56.35</v>
      </c>
      <c r="E20" s="5"/>
      <c r="F20" s="5">
        <f t="shared" si="3"/>
        <v>7.82</v>
      </c>
      <c r="G20" s="6">
        <v>1</v>
      </c>
      <c r="H20" s="6">
        <v>0</v>
      </c>
      <c r="I20" s="6">
        <v>0</v>
      </c>
      <c r="J20" s="6">
        <v>0</v>
      </c>
      <c r="K20" s="6">
        <v>6.82</v>
      </c>
      <c r="L20" s="5">
        <f t="shared" si="4"/>
        <v>13.12</v>
      </c>
      <c r="M20" s="6">
        <v>3.84</v>
      </c>
      <c r="N20" s="6">
        <v>0</v>
      </c>
      <c r="O20" s="6">
        <v>0</v>
      </c>
      <c r="P20" s="6">
        <v>4.63</v>
      </c>
      <c r="Q20" s="6">
        <v>0</v>
      </c>
      <c r="R20" s="6">
        <v>0</v>
      </c>
      <c r="S20" s="6">
        <v>0</v>
      </c>
      <c r="T20" s="6">
        <v>4.6500000000000004</v>
      </c>
      <c r="U20" s="6">
        <v>0</v>
      </c>
      <c r="V20" s="5">
        <f t="shared" si="5"/>
        <v>6.6</v>
      </c>
      <c r="W20" s="6">
        <v>6.6</v>
      </c>
      <c r="X20" s="6">
        <v>0</v>
      </c>
      <c r="Y20" s="6">
        <v>0</v>
      </c>
      <c r="Z20" s="5">
        <f t="shared" si="6"/>
        <v>6.75</v>
      </c>
      <c r="AA20" s="6">
        <v>6.75</v>
      </c>
      <c r="AB20" s="6">
        <v>0</v>
      </c>
      <c r="AC20" s="5">
        <f t="shared" si="7"/>
        <v>22.060000000000002</v>
      </c>
      <c r="AD20" s="6">
        <v>7.84</v>
      </c>
      <c r="AE20" s="6">
        <v>0</v>
      </c>
      <c r="AF20" s="6">
        <v>9.57</v>
      </c>
      <c r="AG20" s="6">
        <v>4.6500000000000004</v>
      </c>
      <c r="AH20" s="6">
        <v>0</v>
      </c>
      <c r="AI20" s="6">
        <v>0</v>
      </c>
      <c r="AJ20" s="6">
        <v>0</v>
      </c>
    </row>
    <row r="21" spans="1:36" ht="47.25" customHeight="1">
      <c r="A21" s="4">
        <v>9</v>
      </c>
      <c r="B21" s="4" t="s">
        <v>57</v>
      </c>
      <c r="C21" s="5">
        <f t="shared" si="1"/>
        <v>56.620000000000005</v>
      </c>
      <c r="D21" s="5">
        <f t="shared" si="2"/>
        <v>56.620000000000005</v>
      </c>
      <c r="E21" s="5"/>
      <c r="F21" s="5">
        <f t="shared" si="3"/>
        <v>7.84</v>
      </c>
      <c r="G21" s="6">
        <v>2</v>
      </c>
      <c r="H21" s="6">
        <v>0</v>
      </c>
      <c r="I21" s="6">
        <v>0</v>
      </c>
      <c r="J21" s="6">
        <v>0</v>
      </c>
      <c r="K21" s="6">
        <v>5.84</v>
      </c>
      <c r="L21" s="5">
        <f t="shared" si="4"/>
        <v>13.4</v>
      </c>
      <c r="M21" s="6">
        <v>4.3600000000000003</v>
      </c>
      <c r="N21" s="6">
        <v>0</v>
      </c>
      <c r="O21" s="6">
        <v>0</v>
      </c>
      <c r="P21" s="6">
        <v>4.28</v>
      </c>
      <c r="Q21" s="6">
        <v>0</v>
      </c>
      <c r="R21" s="6">
        <v>0</v>
      </c>
      <c r="S21" s="6">
        <v>0</v>
      </c>
      <c r="T21" s="6">
        <v>4.76</v>
      </c>
      <c r="U21" s="6">
        <v>0</v>
      </c>
      <c r="V21" s="5">
        <f t="shared" si="5"/>
        <v>6.56</v>
      </c>
      <c r="W21" s="6">
        <v>6.56</v>
      </c>
      <c r="X21" s="6">
        <v>0</v>
      </c>
      <c r="Y21" s="6">
        <v>0</v>
      </c>
      <c r="Z21" s="5">
        <f t="shared" si="6"/>
        <v>6.54</v>
      </c>
      <c r="AA21" s="6">
        <v>6.54</v>
      </c>
      <c r="AB21" s="6">
        <v>0</v>
      </c>
      <c r="AC21" s="5">
        <f t="shared" si="7"/>
        <v>22.279999999999998</v>
      </c>
      <c r="AD21" s="6">
        <v>8.0399999999999991</v>
      </c>
      <c r="AE21" s="6">
        <v>0</v>
      </c>
      <c r="AF21" s="6">
        <v>9.52</v>
      </c>
      <c r="AG21" s="6">
        <v>4.72</v>
      </c>
      <c r="AH21" s="6">
        <v>0</v>
      </c>
      <c r="AI21" s="6">
        <v>0</v>
      </c>
      <c r="AJ21" s="6">
        <v>0</v>
      </c>
    </row>
    <row r="22" spans="1:36" ht="47.25" customHeight="1">
      <c r="A22" s="4">
        <v>10</v>
      </c>
      <c r="B22" s="4" t="s">
        <v>58</v>
      </c>
      <c r="C22" s="5">
        <f t="shared" si="1"/>
        <v>63.39</v>
      </c>
      <c r="D22" s="5">
        <f t="shared" si="2"/>
        <v>63.39</v>
      </c>
      <c r="E22" s="5"/>
      <c r="F22" s="5">
        <f t="shared" si="3"/>
        <v>13.64</v>
      </c>
      <c r="G22" s="6">
        <v>7</v>
      </c>
      <c r="H22" s="6">
        <v>0</v>
      </c>
      <c r="I22" s="6">
        <v>0</v>
      </c>
      <c r="J22" s="6">
        <v>0</v>
      </c>
      <c r="K22" s="6">
        <v>6.64</v>
      </c>
      <c r="L22" s="5">
        <f t="shared" si="4"/>
        <v>14.009999999999998</v>
      </c>
      <c r="M22" s="6">
        <v>4.38</v>
      </c>
      <c r="N22" s="6">
        <v>0</v>
      </c>
      <c r="O22" s="6">
        <v>0</v>
      </c>
      <c r="P22" s="6">
        <v>4.75</v>
      </c>
      <c r="Q22" s="6">
        <v>0</v>
      </c>
      <c r="R22" s="6">
        <v>0</v>
      </c>
      <c r="S22" s="6">
        <v>0</v>
      </c>
      <c r="T22" s="6">
        <v>4.88</v>
      </c>
      <c r="U22" s="6">
        <v>0</v>
      </c>
      <c r="V22" s="5">
        <f t="shared" si="5"/>
        <v>6.53</v>
      </c>
      <c r="W22" s="6">
        <v>6.53</v>
      </c>
      <c r="X22" s="6">
        <v>0</v>
      </c>
      <c r="Y22" s="6">
        <v>0</v>
      </c>
      <c r="Z22" s="5">
        <f t="shared" si="6"/>
        <v>6.79</v>
      </c>
      <c r="AA22" s="6">
        <v>6.79</v>
      </c>
      <c r="AB22" s="6">
        <v>0</v>
      </c>
      <c r="AC22" s="5">
        <f t="shared" si="7"/>
        <v>22.419999999999998</v>
      </c>
      <c r="AD22" s="6">
        <v>8.32</v>
      </c>
      <c r="AE22" s="6">
        <v>0</v>
      </c>
      <c r="AF22" s="6">
        <v>9.33</v>
      </c>
      <c r="AG22" s="6">
        <v>4.7699999999999996</v>
      </c>
      <c r="AH22" s="6">
        <v>0</v>
      </c>
      <c r="AI22" s="6">
        <v>0</v>
      </c>
      <c r="AJ22" s="6">
        <v>0</v>
      </c>
    </row>
    <row r="23" spans="1:36" ht="47.25" customHeight="1">
      <c r="A23" s="4">
        <v>11</v>
      </c>
      <c r="B23" s="4" t="s">
        <v>59</v>
      </c>
      <c r="C23" s="5">
        <f t="shared" si="1"/>
        <v>51.03</v>
      </c>
      <c r="D23" s="5">
        <f t="shared" si="2"/>
        <v>51.03</v>
      </c>
      <c r="E23" s="5"/>
      <c r="F23" s="5">
        <f t="shared" si="3"/>
        <v>6.73</v>
      </c>
      <c r="G23" s="6">
        <v>1</v>
      </c>
      <c r="H23" s="6">
        <v>0</v>
      </c>
      <c r="I23" s="6">
        <v>0</v>
      </c>
      <c r="J23" s="6">
        <v>0</v>
      </c>
      <c r="K23" s="6">
        <v>5.73</v>
      </c>
      <c r="L23" s="5">
        <f t="shared" si="4"/>
        <v>11.66</v>
      </c>
      <c r="M23" s="6">
        <v>3.7</v>
      </c>
      <c r="N23" s="6">
        <v>0</v>
      </c>
      <c r="O23" s="6">
        <v>0</v>
      </c>
      <c r="P23" s="6">
        <v>3.87</v>
      </c>
      <c r="Q23" s="6">
        <v>0</v>
      </c>
      <c r="R23" s="6">
        <v>0</v>
      </c>
      <c r="S23" s="6">
        <v>0</v>
      </c>
      <c r="T23" s="6">
        <v>4.09</v>
      </c>
      <c r="U23" s="6">
        <v>0</v>
      </c>
      <c r="V23" s="5">
        <f t="shared" si="5"/>
        <v>5.87</v>
      </c>
      <c r="W23" s="6">
        <v>5.87</v>
      </c>
      <c r="X23" s="6">
        <v>0</v>
      </c>
      <c r="Y23" s="6">
        <v>0</v>
      </c>
      <c r="Z23" s="5">
        <f t="shared" si="6"/>
        <v>6.2</v>
      </c>
      <c r="AA23" s="6">
        <v>6.2</v>
      </c>
      <c r="AB23" s="6">
        <v>0</v>
      </c>
      <c r="AC23" s="5">
        <f t="shared" si="7"/>
        <v>20.57</v>
      </c>
      <c r="AD23" s="6">
        <v>7.6</v>
      </c>
      <c r="AE23" s="6">
        <v>0</v>
      </c>
      <c r="AF23" s="6">
        <v>8.73</v>
      </c>
      <c r="AG23" s="6">
        <v>4.24</v>
      </c>
      <c r="AH23" s="6">
        <v>0</v>
      </c>
      <c r="AI23" s="6">
        <v>0</v>
      </c>
      <c r="AJ23" s="6">
        <v>0</v>
      </c>
    </row>
    <row r="24" spans="1:36" ht="47.25" customHeight="1">
      <c r="A24" s="4">
        <v>12</v>
      </c>
      <c r="B24" s="4" t="s">
        <v>60</v>
      </c>
      <c r="C24" s="5">
        <f t="shared" si="1"/>
        <v>63.499999999999993</v>
      </c>
      <c r="D24" s="5">
        <f t="shared" si="2"/>
        <v>63.499999999999993</v>
      </c>
      <c r="E24" s="5"/>
      <c r="F24" s="5">
        <f t="shared" si="3"/>
        <v>13.469999999999999</v>
      </c>
      <c r="G24" s="6">
        <v>7</v>
      </c>
      <c r="H24" s="6">
        <v>0</v>
      </c>
      <c r="I24" s="6">
        <v>0</v>
      </c>
      <c r="J24" s="6">
        <v>0</v>
      </c>
      <c r="K24" s="6">
        <v>6.47</v>
      </c>
      <c r="L24" s="5">
        <f t="shared" si="4"/>
        <v>14.15</v>
      </c>
      <c r="M24" s="6">
        <v>4.6900000000000004</v>
      </c>
      <c r="N24" s="6">
        <v>0</v>
      </c>
      <c r="O24" s="6">
        <v>0</v>
      </c>
      <c r="P24" s="6">
        <v>4.6399999999999997</v>
      </c>
      <c r="Q24" s="6">
        <v>0</v>
      </c>
      <c r="R24" s="6">
        <v>0</v>
      </c>
      <c r="S24" s="6">
        <v>0</v>
      </c>
      <c r="T24" s="6">
        <v>4.82</v>
      </c>
      <c r="U24" s="6">
        <v>0</v>
      </c>
      <c r="V24" s="5">
        <f t="shared" si="5"/>
        <v>6.8</v>
      </c>
      <c r="W24" s="6">
        <v>6.8</v>
      </c>
      <c r="X24" s="6">
        <v>0</v>
      </c>
      <c r="Y24" s="6">
        <v>0</v>
      </c>
      <c r="Z24" s="5">
        <f t="shared" si="6"/>
        <v>6.68</v>
      </c>
      <c r="AA24" s="6">
        <v>6.68</v>
      </c>
      <c r="AB24" s="6">
        <v>0</v>
      </c>
      <c r="AC24" s="5">
        <f t="shared" si="7"/>
        <v>22.4</v>
      </c>
      <c r="AD24" s="6">
        <v>8.58</v>
      </c>
      <c r="AE24" s="6">
        <v>0</v>
      </c>
      <c r="AF24" s="6">
        <v>9.1199999999999992</v>
      </c>
      <c r="AG24" s="6">
        <v>4.7</v>
      </c>
      <c r="AH24" s="6">
        <v>0</v>
      </c>
      <c r="AI24" s="6">
        <v>0</v>
      </c>
      <c r="AJ24" s="6">
        <v>0</v>
      </c>
    </row>
    <row r="25" spans="1:36" ht="47.25" customHeight="1">
      <c r="A25" s="4">
        <v>13</v>
      </c>
      <c r="B25" s="4" t="s">
        <v>61</v>
      </c>
      <c r="C25" s="5">
        <f t="shared" si="1"/>
        <v>53.230000000000004</v>
      </c>
      <c r="D25" s="5">
        <f t="shared" si="2"/>
        <v>53.230000000000004</v>
      </c>
      <c r="E25" s="5"/>
      <c r="F25" s="5">
        <f t="shared" si="3"/>
        <v>7.29</v>
      </c>
      <c r="G25" s="6">
        <v>1</v>
      </c>
      <c r="H25" s="6">
        <v>0</v>
      </c>
      <c r="I25" s="6">
        <v>0</v>
      </c>
      <c r="J25" s="6">
        <v>0</v>
      </c>
      <c r="K25" s="6">
        <v>6.29</v>
      </c>
      <c r="L25" s="5">
        <f t="shared" si="4"/>
        <v>11.260000000000002</v>
      </c>
      <c r="M25" s="6">
        <v>2.02</v>
      </c>
      <c r="N25" s="6">
        <v>0</v>
      </c>
      <c r="O25" s="6">
        <v>0</v>
      </c>
      <c r="P25" s="6">
        <v>4.53</v>
      </c>
      <c r="Q25" s="6">
        <v>0</v>
      </c>
      <c r="R25" s="6">
        <v>0</v>
      </c>
      <c r="S25" s="6">
        <v>0</v>
      </c>
      <c r="T25" s="6">
        <v>4.71</v>
      </c>
      <c r="U25" s="6">
        <v>0</v>
      </c>
      <c r="V25" s="5">
        <f t="shared" si="5"/>
        <v>6.36</v>
      </c>
      <c r="W25" s="6">
        <v>6.36</v>
      </c>
      <c r="X25" s="6">
        <v>0</v>
      </c>
      <c r="Y25" s="6">
        <v>0</v>
      </c>
      <c r="Z25" s="5">
        <f t="shared" si="6"/>
        <v>6.71</v>
      </c>
      <c r="AA25" s="6">
        <v>6.71</v>
      </c>
      <c r="AB25" s="6">
        <v>0</v>
      </c>
      <c r="AC25" s="5">
        <f t="shared" si="7"/>
        <v>21.61</v>
      </c>
      <c r="AD25" s="6">
        <v>7.82</v>
      </c>
      <c r="AE25" s="6">
        <v>0</v>
      </c>
      <c r="AF25" s="6">
        <v>9.0299999999999994</v>
      </c>
      <c r="AG25" s="6">
        <v>4.76</v>
      </c>
      <c r="AH25" s="6">
        <v>0</v>
      </c>
      <c r="AI25" s="6">
        <v>0</v>
      </c>
      <c r="AJ25" s="6">
        <v>0</v>
      </c>
    </row>
    <row r="26" spans="1:36" ht="47.25" customHeight="1">
      <c r="A26" s="4">
        <v>14</v>
      </c>
      <c r="B26" s="4" t="s">
        <v>62</v>
      </c>
      <c r="C26" s="5">
        <f t="shared" si="1"/>
        <v>61.160000000000004</v>
      </c>
      <c r="D26" s="5">
        <f t="shared" si="2"/>
        <v>61.160000000000004</v>
      </c>
      <c r="E26" s="5"/>
      <c r="F26" s="5">
        <f t="shared" si="3"/>
        <v>12.6</v>
      </c>
      <c r="G26" s="6">
        <v>6</v>
      </c>
      <c r="H26" s="6">
        <v>0</v>
      </c>
      <c r="I26" s="6">
        <v>0</v>
      </c>
      <c r="J26" s="6">
        <v>0</v>
      </c>
      <c r="K26" s="6">
        <v>6.6</v>
      </c>
      <c r="L26" s="5">
        <f t="shared" si="4"/>
        <v>12.56</v>
      </c>
      <c r="M26" s="6">
        <v>3</v>
      </c>
      <c r="N26" s="6">
        <v>0</v>
      </c>
      <c r="O26" s="6">
        <v>0</v>
      </c>
      <c r="P26" s="6">
        <v>4.78</v>
      </c>
      <c r="Q26" s="6">
        <v>0</v>
      </c>
      <c r="R26" s="6">
        <v>0</v>
      </c>
      <c r="S26" s="6">
        <v>0</v>
      </c>
      <c r="T26" s="6">
        <v>4.78</v>
      </c>
      <c r="U26" s="6">
        <v>0</v>
      </c>
      <c r="V26" s="5">
        <f t="shared" si="5"/>
        <v>6.64</v>
      </c>
      <c r="W26" s="6">
        <v>6.64</v>
      </c>
      <c r="X26" s="6">
        <v>0</v>
      </c>
      <c r="Y26" s="6">
        <v>0</v>
      </c>
      <c r="Z26" s="5">
        <f t="shared" si="6"/>
        <v>6.77</v>
      </c>
      <c r="AA26" s="6">
        <v>6.77</v>
      </c>
      <c r="AB26" s="6">
        <v>0</v>
      </c>
      <c r="AC26" s="5">
        <f t="shared" si="7"/>
        <v>22.590000000000003</v>
      </c>
      <c r="AD26" s="6">
        <v>8.24</v>
      </c>
      <c r="AE26" s="6">
        <v>0</v>
      </c>
      <c r="AF26" s="6">
        <v>9.57</v>
      </c>
      <c r="AG26" s="6">
        <v>4.78</v>
      </c>
      <c r="AH26" s="6">
        <v>0</v>
      </c>
      <c r="AI26" s="6">
        <v>0</v>
      </c>
      <c r="AJ26" s="6">
        <v>0</v>
      </c>
    </row>
    <row r="27" spans="1:36" ht="47.25" customHeight="1">
      <c r="A27" s="4">
        <v>15</v>
      </c>
      <c r="B27" s="4" t="s">
        <v>63</v>
      </c>
      <c r="C27" s="5">
        <f t="shared" si="1"/>
        <v>58.05</v>
      </c>
      <c r="D27" s="5">
        <f t="shared" si="2"/>
        <v>58.05</v>
      </c>
      <c r="E27" s="5"/>
      <c r="F27" s="5">
        <f t="shared" si="3"/>
        <v>13.35</v>
      </c>
      <c r="G27" s="6">
        <v>7</v>
      </c>
      <c r="H27" s="6">
        <v>0</v>
      </c>
      <c r="I27" s="6">
        <v>0</v>
      </c>
      <c r="J27" s="6">
        <v>0</v>
      </c>
      <c r="K27" s="6">
        <v>6.35</v>
      </c>
      <c r="L27" s="5">
        <f t="shared" si="4"/>
        <v>9.19</v>
      </c>
      <c r="M27" s="6">
        <v>0</v>
      </c>
      <c r="N27" s="6">
        <v>0</v>
      </c>
      <c r="O27" s="6">
        <v>0</v>
      </c>
      <c r="P27" s="6">
        <v>4.43</v>
      </c>
      <c r="Q27" s="6">
        <v>0</v>
      </c>
      <c r="R27" s="6">
        <v>0</v>
      </c>
      <c r="S27" s="6">
        <v>0</v>
      </c>
      <c r="T27" s="6">
        <v>4.76</v>
      </c>
      <c r="U27" s="6">
        <v>0</v>
      </c>
      <c r="V27" s="5">
        <f t="shared" si="5"/>
        <v>6.42</v>
      </c>
      <c r="W27" s="6">
        <v>6.42</v>
      </c>
      <c r="X27" s="6">
        <v>0</v>
      </c>
      <c r="Y27" s="6">
        <v>0</v>
      </c>
      <c r="Z27" s="5">
        <f t="shared" si="6"/>
        <v>6.68</v>
      </c>
      <c r="AA27" s="6">
        <v>6.68</v>
      </c>
      <c r="AB27" s="6">
        <v>0</v>
      </c>
      <c r="AC27" s="5">
        <f t="shared" si="7"/>
        <v>22.409999999999997</v>
      </c>
      <c r="AD27" s="6">
        <v>8.2899999999999991</v>
      </c>
      <c r="AE27" s="6">
        <v>0</v>
      </c>
      <c r="AF27" s="6">
        <v>9.44</v>
      </c>
      <c r="AG27" s="6">
        <v>4.68</v>
      </c>
      <c r="AH27" s="6">
        <v>0</v>
      </c>
      <c r="AI27" s="6">
        <v>0</v>
      </c>
      <c r="AJ27" s="6">
        <v>0</v>
      </c>
    </row>
    <row r="28" spans="1:36" ht="60" customHeight="1">
      <c r="A28" s="4">
        <v>16</v>
      </c>
      <c r="B28" s="4" t="s">
        <v>64</v>
      </c>
      <c r="C28" s="5">
        <f t="shared" si="1"/>
        <v>63.22</v>
      </c>
      <c r="D28" s="5">
        <f t="shared" si="2"/>
        <v>63.22</v>
      </c>
      <c r="E28" s="5"/>
      <c r="F28" s="5">
        <f t="shared" si="3"/>
        <v>13.780000000000001</v>
      </c>
      <c r="G28" s="6">
        <v>7</v>
      </c>
      <c r="H28" s="6">
        <v>0</v>
      </c>
      <c r="I28" s="6">
        <v>0</v>
      </c>
      <c r="J28" s="6">
        <v>0</v>
      </c>
      <c r="K28" s="6">
        <v>6.78</v>
      </c>
      <c r="L28" s="5">
        <f t="shared" si="4"/>
        <v>12.48</v>
      </c>
      <c r="M28" s="6">
        <v>3.6</v>
      </c>
      <c r="N28" s="6">
        <v>0</v>
      </c>
      <c r="O28" s="6">
        <v>0</v>
      </c>
      <c r="P28" s="6">
        <v>4.63</v>
      </c>
      <c r="Q28" s="6">
        <v>0</v>
      </c>
      <c r="R28" s="6">
        <v>0</v>
      </c>
      <c r="S28" s="6">
        <v>0</v>
      </c>
      <c r="T28" s="6">
        <v>4.25</v>
      </c>
      <c r="U28" s="6">
        <v>0</v>
      </c>
      <c r="V28" s="5">
        <f t="shared" si="5"/>
        <v>6.81</v>
      </c>
      <c r="W28" s="6">
        <v>6.81</v>
      </c>
      <c r="X28" s="6">
        <v>0</v>
      </c>
      <c r="Y28" s="6">
        <v>0</v>
      </c>
      <c r="Z28" s="5">
        <f t="shared" si="6"/>
        <v>6.96</v>
      </c>
      <c r="AA28" s="6">
        <v>6.96</v>
      </c>
      <c r="AB28" s="6">
        <v>0</v>
      </c>
      <c r="AC28" s="5">
        <f t="shared" si="7"/>
        <v>23.19</v>
      </c>
      <c r="AD28" s="6">
        <v>8.58</v>
      </c>
      <c r="AE28" s="6">
        <v>0</v>
      </c>
      <c r="AF28" s="6">
        <v>9.73</v>
      </c>
      <c r="AG28" s="6">
        <v>4.88</v>
      </c>
      <c r="AH28" s="6">
        <v>0</v>
      </c>
      <c r="AI28" s="6">
        <v>0</v>
      </c>
      <c r="AJ28" s="6">
        <v>0</v>
      </c>
    </row>
    <row r="29" spans="1:36" ht="79.5" customHeight="1">
      <c r="A29" s="4">
        <v>17</v>
      </c>
      <c r="B29" s="4" t="s">
        <v>65</v>
      </c>
      <c r="C29" s="5">
        <f t="shared" si="1"/>
        <v>54.7</v>
      </c>
      <c r="D29" s="5">
        <f t="shared" si="2"/>
        <v>54.7</v>
      </c>
      <c r="E29" s="5"/>
      <c r="F29" s="5">
        <f t="shared" si="3"/>
        <v>7</v>
      </c>
      <c r="G29" s="6">
        <v>7</v>
      </c>
      <c r="H29" s="6">
        <v>0</v>
      </c>
      <c r="I29" s="6">
        <v>0</v>
      </c>
      <c r="J29" s="6">
        <v>0</v>
      </c>
      <c r="K29" s="6">
        <v>0</v>
      </c>
      <c r="L29" s="5">
        <f t="shared" si="4"/>
        <v>20.36</v>
      </c>
      <c r="M29" s="6">
        <v>3.39</v>
      </c>
      <c r="N29" s="6">
        <v>0</v>
      </c>
      <c r="O29" s="6">
        <v>0</v>
      </c>
      <c r="P29" s="6">
        <v>4.55</v>
      </c>
      <c r="Q29" s="6">
        <v>0</v>
      </c>
      <c r="R29" s="6">
        <v>7.79</v>
      </c>
      <c r="S29" s="6">
        <v>0</v>
      </c>
      <c r="T29" s="6">
        <v>4.63</v>
      </c>
      <c r="U29" s="6">
        <v>0</v>
      </c>
      <c r="V29" s="5">
        <f t="shared" si="5"/>
        <v>6.62</v>
      </c>
      <c r="W29" s="6">
        <v>6.62</v>
      </c>
      <c r="X29" s="6">
        <v>0</v>
      </c>
      <c r="Y29" s="6">
        <v>0</v>
      </c>
      <c r="Z29" s="5">
        <f t="shared" si="6"/>
        <v>6.78</v>
      </c>
      <c r="AA29" s="6">
        <v>6.78</v>
      </c>
      <c r="AB29" s="6">
        <v>0</v>
      </c>
      <c r="AC29" s="5">
        <f t="shared" si="7"/>
        <v>13.940000000000001</v>
      </c>
      <c r="AD29" s="6">
        <v>0</v>
      </c>
      <c r="AE29" s="6">
        <v>9.15</v>
      </c>
      <c r="AF29" s="6">
        <v>0</v>
      </c>
      <c r="AG29" s="6">
        <v>4.79</v>
      </c>
      <c r="AH29" s="6">
        <v>0</v>
      </c>
      <c r="AI29" s="6">
        <v>0</v>
      </c>
      <c r="AJ29" s="6">
        <v>0</v>
      </c>
    </row>
    <row r="30" spans="1:36" s="19" customFormat="1" ht="70.5" customHeight="1">
      <c r="A30" s="16">
        <v>18</v>
      </c>
      <c r="B30" s="16" t="s">
        <v>66</v>
      </c>
      <c r="C30" s="17">
        <f t="shared" si="1"/>
        <v>69.490000000000009</v>
      </c>
      <c r="D30" s="17">
        <f t="shared" si="2"/>
        <v>69.490000000000009</v>
      </c>
      <c r="E30" s="17"/>
      <c r="F30" s="17">
        <f t="shared" si="3"/>
        <v>13.93</v>
      </c>
      <c r="G30" s="18">
        <v>7</v>
      </c>
      <c r="H30" s="18">
        <v>0</v>
      </c>
      <c r="I30" s="18">
        <v>0</v>
      </c>
      <c r="J30" s="18">
        <v>0</v>
      </c>
      <c r="K30" s="18">
        <v>6.93</v>
      </c>
      <c r="L30" s="17">
        <f t="shared" si="4"/>
        <v>16.880000000000003</v>
      </c>
      <c r="M30" s="18">
        <v>4.9400000000000004</v>
      </c>
      <c r="N30" s="18">
        <v>0.5</v>
      </c>
      <c r="O30" s="18">
        <v>1.5</v>
      </c>
      <c r="P30" s="18">
        <v>5</v>
      </c>
      <c r="Q30" s="18">
        <v>0</v>
      </c>
      <c r="R30" s="18">
        <v>0</v>
      </c>
      <c r="S30" s="18">
        <v>0</v>
      </c>
      <c r="T30" s="18">
        <v>4.9400000000000004</v>
      </c>
      <c r="U30" s="18">
        <v>0</v>
      </c>
      <c r="V30" s="17">
        <f t="shared" si="5"/>
        <v>6.89</v>
      </c>
      <c r="W30" s="18">
        <v>6.89</v>
      </c>
      <c r="X30" s="18">
        <v>0</v>
      </c>
      <c r="Y30" s="18">
        <v>0</v>
      </c>
      <c r="Z30" s="17">
        <f t="shared" si="6"/>
        <v>7.97</v>
      </c>
      <c r="AA30" s="18">
        <v>6.97</v>
      </c>
      <c r="AB30" s="18">
        <v>1</v>
      </c>
      <c r="AC30" s="17">
        <f t="shared" si="7"/>
        <v>23.82</v>
      </c>
      <c r="AD30" s="18">
        <v>8.92</v>
      </c>
      <c r="AE30" s="18">
        <v>0</v>
      </c>
      <c r="AF30" s="18">
        <v>9.9</v>
      </c>
      <c r="AG30" s="18">
        <v>5</v>
      </c>
      <c r="AH30" s="18">
        <v>0</v>
      </c>
      <c r="AI30" s="18">
        <v>0</v>
      </c>
      <c r="AJ30" s="18">
        <v>0</v>
      </c>
    </row>
    <row r="31" spans="1:36" ht="67.5" customHeight="1">
      <c r="A31" s="4">
        <v>19</v>
      </c>
      <c r="B31" s="4" t="s">
        <v>67</v>
      </c>
      <c r="C31" s="5">
        <f t="shared" si="1"/>
        <v>60.989999999999995</v>
      </c>
      <c r="D31" s="5">
        <f t="shared" si="2"/>
        <v>60.989999999999995</v>
      </c>
      <c r="E31" s="5"/>
      <c r="F31" s="5">
        <f t="shared" si="3"/>
        <v>12.35</v>
      </c>
      <c r="G31" s="6">
        <v>5</v>
      </c>
      <c r="H31" s="6">
        <v>0</v>
      </c>
      <c r="I31" s="6">
        <v>0</v>
      </c>
      <c r="J31" s="6">
        <v>1</v>
      </c>
      <c r="K31" s="6">
        <v>6.35</v>
      </c>
      <c r="L31" s="5">
        <f t="shared" si="4"/>
        <v>12.58</v>
      </c>
      <c r="M31" s="6">
        <v>2.0699999999999998</v>
      </c>
      <c r="N31" s="6">
        <v>0</v>
      </c>
      <c r="O31" s="6">
        <v>1</v>
      </c>
      <c r="P31" s="6">
        <v>4.7699999999999996</v>
      </c>
      <c r="Q31" s="6">
        <v>0</v>
      </c>
      <c r="R31" s="6">
        <v>0</v>
      </c>
      <c r="S31" s="6">
        <v>0</v>
      </c>
      <c r="T31" s="6">
        <v>4.74</v>
      </c>
      <c r="U31" s="6">
        <v>0</v>
      </c>
      <c r="V31" s="5">
        <f t="shared" si="5"/>
        <v>6.63</v>
      </c>
      <c r="W31" s="6">
        <v>6.63</v>
      </c>
      <c r="X31" s="6">
        <v>0</v>
      </c>
      <c r="Y31" s="6">
        <v>0</v>
      </c>
      <c r="Z31" s="5">
        <f t="shared" si="6"/>
        <v>7.71</v>
      </c>
      <c r="AA31" s="6">
        <v>6.71</v>
      </c>
      <c r="AB31" s="6">
        <v>1</v>
      </c>
      <c r="AC31" s="5">
        <f t="shared" si="7"/>
        <v>21.72</v>
      </c>
      <c r="AD31" s="6">
        <v>7.84</v>
      </c>
      <c r="AE31" s="6">
        <v>0</v>
      </c>
      <c r="AF31" s="6">
        <v>9.1999999999999993</v>
      </c>
      <c r="AG31" s="6">
        <v>4.68</v>
      </c>
      <c r="AH31" s="6">
        <v>0</v>
      </c>
      <c r="AI31" s="6">
        <v>0</v>
      </c>
      <c r="AJ31" s="6">
        <v>0</v>
      </c>
    </row>
    <row r="32" spans="1:36" ht="47.25" customHeight="1">
      <c r="A32" s="4">
        <v>20</v>
      </c>
      <c r="B32" s="4" t="s">
        <v>68</v>
      </c>
      <c r="C32" s="5">
        <f t="shared" si="1"/>
        <v>57.42</v>
      </c>
      <c r="D32" s="5">
        <f t="shared" si="2"/>
        <v>57.42</v>
      </c>
      <c r="E32" s="5"/>
      <c r="F32" s="5">
        <f t="shared" si="3"/>
        <v>12.1</v>
      </c>
      <c r="G32" s="6">
        <v>5</v>
      </c>
      <c r="H32" s="6">
        <v>0</v>
      </c>
      <c r="I32" s="6">
        <v>0</v>
      </c>
      <c r="J32" s="6">
        <v>1</v>
      </c>
      <c r="K32" s="6">
        <v>6.1</v>
      </c>
      <c r="L32" s="5">
        <f t="shared" si="4"/>
        <v>13.670000000000002</v>
      </c>
      <c r="M32" s="6">
        <v>3.77</v>
      </c>
      <c r="N32" s="6">
        <v>0</v>
      </c>
      <c r="O32" s="6">
        <v>1.5</v>
      </c>
      <c r="P32" s="6">
        <v>4.28</v>
      </c>
      <c r="Q32" s="6">
        <v>0</v>
      </c>
      <c r="R32" s="6">
        <v>0</v>
      </c>
      <c r="S32" s="6">
        <v>0</v>
      </c>
      <c r="T32" s="6">
        <v>4.12</v>
      </c>
      <c r="U32" s="6">
        <v>0</v>
      </c>
      <c r="V32" s="5">
        <f t="shared" si="5"/>
        <v>5.62</v>
      </c>
      <c r="W32" s="6">
        <v>5.62</v>
      </c>
      <c r="X32" s="6">
        <v>0</v>
      </c>
      <c r="Y32" s="6">
        <v>0</v>
      </c>
      <c r="Z32" s="5">
        <f t="shared" si="6"/>
        <v>7.05</v>
      </c>
      <c r="AA32" s="6">
        <v>6.05</v>
      </c>
      <c r="AB32" s="6">
        <v>1</v>
      </c>
      <c r="AC32" s="5">
        <f t="shared" si="7"/>
        <v>18.98</v>
      </c>
      <c r="AD32" s="6">
        <v>6.78</v>
      </c>
      <c r="AE32" s="6">
        <v>0</v>
      </c>
      <c r="AF32" s="6">
        <v>7.73</v>
      </c>
      <c r="AG32" s="6">
        <v>4.47</v>
      </c>
      <c r="AH32" s="6">
        <v>0</v>
      </c>
      <c r="AI32" s="6">
        <v>0</v>
      </c>
      <c r="AJ32" s="6">
        <v>0</v>
      </c>
    </row>
    <row r="33" spans="1:36" ht="47.25" customHeight="1">
      <c r="A33" s="4">
        <v>21</v>
      </c>
      <c r="B33" s="4" t="s">
        <v>69</v>
      </c>
      <c r="C33" s="5">
        <f t="shared" si="1"/>
        <v>78.56</v>
      </c>
      <c r="D33" s="5">
        <f t="shared" si="2"/>
        <v>78.56</v>
      </c>
      <c r="E33" s="5"/>
      <c r="F33" s="5">
        <f t="shared" si="3"/>
        <v>18.22</v>
      </c>
      <c r="G33" s="6">
        <v>7</v>
      </c>
      <c r="H33" s="6">
        <v>0</v>
      </c>
      <c r="I33" s="6">
        <v>0</v>
      </c>
      <c r="J33" s="6">
        <v>4.5</v>
      </c>
      <c r="K33" s="6">
        <v>6.72</v>
      </c>
      <c r="L33" s="5">
        <f t="shared" si="4"/>
        <v>18.12</v>
      </c>
      <c r="M33" s="6">
        <v>0</v>
      </c>
      <c r="N33" s="6">
        <v>4.5</v>
      </c>
      <c r="O33" s="6">
        <v>3.75</v>
      </c>
      <c r="P33" s="6">
        <v>4.92</v>
      </c>
      <c r="Q33" s="6">
        <v>0</v>
      </c>
      <c r="R33" s="6">
        <v>0</v>
      </c>
      <c r="S33" s="6">
        <v>0</v>
      </c>
      <c r="T33" s="6">
        <v>4.95</v>
      </c>
      <c r="U33" s="6">
        <v>0</v>
      </c>
      <c r="V33" s="5">
        <f t="shared" si="5"/>
        <v>6.69</v>
      </c>
      <c r="W33" s="6">
        <v>6.69</v>
      </c>
      <c r="X33" s="6">
        <v>0</v>
      </c>
      <c r="Y33" s="6">
        <v>0</v>
      </c>
      <c r="Z33" s="5">
        <f t="shared" si="6"/>
        <v>10.8</v>
      </c>
      <c r="AA33" s="6">
        <v>6.8</v>
      </c>
      <c r="AB33" s="6">
        <v>4</v>
      </c>
      <c r="AC33" s="5">
        <f t="shared" si="7"/>
        <v>24.73</v>
      </c>
      <c r="AD33" s="6">
        <v>8.1300000000000008</v>
      </c>
      <c r="AE33" s="6">
        <v>0</v>
      </c>
      <c r="AF33" s="6">
        <v>8.9</v>
      </c>
      <c r="AG33" s="6">
        <v>4.7</v>
      </c>
      <c r="AH33" s="6">
        <v>0</v>
      </c>
      <c r="AI33" s="6">
        <v>3</v>
      </c>
      <c r="AJ33" s="6">
        <v>0</v>
      </c>
    </row>
    <row r="34" spans="1:36" ht="47.25" customHeight="1">
      <c r="A34" s="4">
        <v>22</v>
      </c>
      <c r="B34" s="4" t="s">
        <v>70</v>
      </c>
      <c r="C34" s="5">
        <f t="shared" si="1"/>
        <v>59.38</v>
      </c>
      <c r="D34" s="5">
        <f t="shared" si="2"/>
        <v>59.38</v>
      </c>
      <c r="E34" s="5"/>
      <c r="F34" s="5">
        <f t="shared" si="3"/>
        <v>11.64</v>
      </c>
      <c r="G34" s="6">
        <v>5</v>
      </c>
      <c r="H34" s="6">
        <v>0</v>
      </c>
      <c r="I34" s="6">
        <v>0</v>
      </c>
      <c r="J34" s="6">
        <v>0</v>
      </c>
      <c r="K34" s="6">
        <v>6.64</v>
      </c>
      <c r="L34" s="5">
        <f t="shared" si="4"/>
        <v>11.690000000000001</v>
      </c>
      <c r="M34" s="6">
        <v>0</v>
      </c>
      <c r="N34" s="6">
        <v>1</v>
      </c>
      <c r="O34" s="6">
        <v>1.5</v>
      </c>
      <c r="P34" s="6">
        <v>4.7</v>
      </c>
      <c r="Q34" s="6">
        <v>0</v>
      </c>
      <c r="R34" s="6">
        <v>0</v>
      </c>
      <c r="S34" s="6">
        <v>0</v>
      </c>
      <c r="T34" s="6">
        <v>4.49</v>
      </c>
      <c r="U34" s="6">
        <v>0</v>
      </c>
      <c r="V34" s="5">
        <f t="shared" si="5"/>
        <v>6.62</v>
      </c>
      <c r="W34" s="6">
        <v>6.62</v>
      </c>
      <c r="X34" s="6">
        <v>0</v>
      </c>
      <c r="Y34" s="6">
        <v>0</v>
      </c>
      <c r="Z34" s="5">
        <f t="shared" si="6"/>
        <v>7.78</v>
      </c>
      <c r="AA34" s="6">
        <v>6.78</v>
      </c>
      <c r="AB34" s="6">
        <v>1</v>
      </c>
      <c r="AC34" s="5">
        <f t="shared" si="7"/>
        <v>21.65</v>
      </c>
      <c r="AD34" s="6">
        <v>7.91</v>
      </c>
      <c r="AE34" s="6">
        <v>0</v>
      </c>
      <c r="AF34" s="6">
        <v>9.4499999999999993</v>
      </c>
      <c r="AG34" s="6">
        <v>4.29</v>
      </c>
      <c r="AH34" s="6">
        <v>0</v>
      </c>
      <c r="AI34" s="6">
        <v>0</v>
      </c>
      <c r="AJ34" s="6">
        <v>0</v>
      </c>
    </row>
    <row r="35" spans="1:36" ht="47.25" customHeight="1">
      <c r="A35" s="4">
        <v>23</v>
      </c>
      <c r="B35" s="4" t="s">
        <v>71</v>
      </c>
      <c r="C35" s="5">
        <f t="shared" si="1"/>
        <v>59.35</v>
      </c>
      <c r="D35" s="5">
        <f t="shared" si="2"/>
        <v>59.35</v>
      </c>
      <c r="E35" s="5"/>
      <c r="F35" s="5">
        <f t="shared" si="3"/>
        <v>13.559999999999999</v>
      </c>
      <c r="G35" s="6">
        <v>7</v>
      </c>
      <c r="H35" s="6">
        <v>0</v>
      </c>
      <c r="I35" s="6">
        <v>0</v>
      </c>
      <c r="J35" s="6">
        <v>0</v>
      </c>
      <c r="K35" s="6">
        <v>6.56</v>
      </c>
      <c r="L35" s="5">
        <f t="shared" si="4"/>
        <v>9.3000000000000007</v>
      </c>
      <c r="M35" s="6">
        <v>0</v>
      </c>
      <c r="N35" s="6">
        <v>0</v>
      </c>
      <c r="O35" s="6">
        <v>0</v>
      </c>
      <c r="P35" s="6">
        <v>4.38</v>
      </c>
      <c r="Q35" s="6">
        <v>0</v>
      </c>
      <c r="R35" s="6">
        <v>0</v>
      </c>
      <c r="S35" s="6">
        <v>0</v>
      </c>
      <c r="T35" s="6">
        <v>4.92</v>
      </c>
      <c r="U35" s="6">
        <v>0</v>
      </c>
      <c r="V35" s="5">
        <f t="shared" si="5"/>
        <v>6.75</v>
      </c>
      <c r="W35" s="6">
        <v>6.75</v>
      </c>
      <c r="X35" s="6">
        <v>0</v>
      </c>
      <c r="Y35" s="6">
        <v>0</v>
      </c>
      <c r="Z35" s="5">
        <f t="shared" si="6"/>
        <v>6.9</v>
      </c>
      <c r="AA35" s="6">
        <v>6.9</v>
      </c>
      <c r="AB35" s="6">
        <v>0</v>
      </c>
      <c r="AC35" s="5">
        <f t="shared" si="7"/>
        <v>22.840000000000003</v>
      </c>
      <c r="AD35" s="6">
        <v>8.1300000000000008</v>
      </c>
      <c r="AE35" s="6">
        <v>0</v>
      </c>
      <c r="AF35" s="6">
        <v>9.7899999999999991</v>
      </c>
      <c r="AG35" s="6">
        <v>4.92</v>
      </c>
      <c r="AH35" s="6">
        <v>0</v>
      </c>
      <c r="AI35" s="6">
        <v>0</v>
      </c>
      <c r="AJ35" s="6">
        <v>0</v>
      </c>
    </row>
    <row r="36" spans="1:36" ht="47.25" customHeight="1">
      <c r="A36" s="4">
        <v>24</v>
      </c>
      <c r="B36" s="4" t="s">
        <v>72</v>
      </c>
      <c r="C36" s="5">
        <f t="shared" si="1"/>
        <v>66.72</v>
      </c>
      <c r="D36" s="5">
        <f t="shared" si="2"/>
        <v>66.72</v>
      </c>
      <c r="E36" s="5"/>
      <c r="F36" s="5">
        <f t="shared" si="3"/>
        <v>13.96</v>
      </c>
      <c r="G36" s="6">
        <v>7</v>
      </c>
      <c r="H36" s="6">
        <v>0</v>
      </c>
      <c r="I36" s="6">
        <v>0</v>
      </c>
      <c r="J36" s="6">
        <v>0</v>
      </c>
      <c r="K36" s="6">
        <v>6.96</v>
      </c>
      <c r="L36" s="5">
        <f t="shared" si="4"/>
        <v>15</v>
      </c>
      <c r="M36" s="6">
        <v>5</v>
      </c>
      <c r="N36" s="6">
        <v>0</v>
      </c>
      <c r="O36" s="6">
        <v>0</v>
      </c>
      <c r="P36" s="6">
        <v>5</v>
      </c>
      <c r="Q36" s="6">
        <v>0</v>
      </c>
      <c r="R36" s="6">
        <v>0</v>
      </c>
      <c r="S36" s="6">
        <v>0</v>
      </c>
      <c r="T36" s="6">
        <v>5</v>
      </c>
      <c r="U36" s="6">
        <v>0</v>
      </c>
      <c r="V36" s="5">
        <f t="shared" si="5"/>
        <v>7</v>
      </c>
      <c r="W36" s="6">
        <v>7</v>
      </c>
      <c r="X36" s="6">
        <v>0</v>
      </c>
      <c r="Y36" s="6">
        <v>0</v>
      </c>
      <c r="Z36" s="5">
        <f t="shared" si="6"/>
        <v>6.91</v>
      </c>
      <c r="AA36" s="6">
        <v>6.91</v>
      </c>
      <c r="AB36" s="6">
        <v>0</v>
      </c>
      <c r="AC36" s="5">
        <f t="shared" si="7"/>
        <v>23.85</v>
      </c>
      <c r="AD36" s="6">
        <v>8.9499999999999993</v>
      </c>
      <c r="AE36" s="6">
        <v>0</v>
      </c>
      <c r="AF36" s="6">
        <v>9.9700000000000006</v>
      </c>
      <c r="AG36" s="6">
        <v>4.93</v>
      </c>
      <c r="AH36" s="6">
        <v>0</v>
      </c>
      <c r="AI36" s="6">
        <v>0</v>
      </c>
      <c r="AJ36" s="6">
        <v>0</v>
      </c>
    </row>
    <row r="37" spans="1:36" ht="47.25" customHeight="1">
      <c r="A37" s="4">
        <v>25</v>
      </c>
      <c r="B37" s="4" t="s">
        <v>73</v>
      </c>
      <c r="C37" s="5">
        <f t="shared" si="1"/>
        <v>60.16</v>
      </c>
      <c r="D37" s="5">
        <f t="shared" si="2"/>
        <v>60.16</v>
      </c>
      <c r="E37" s="5"/>
      <c r="F37" s="5">
        <f t="shared" si="3"/>
        <v>13.16</v>
      </c>
      <c r="G37" s="6">
        <v>7</v>
      </c>
      <c r="H37" s="6">
        <v>0</v>
      </c>
      <c r="I37" s="6">
        <v>0</v>
      </c>
      <c r="J37" s="6">
        <v>0</v>
      </c>
      <c r="K37" s="6">
        <v>6.16</v>
      </c>
      <c r="L37" s="5">
        <f t="shared" si="4"/>
        <v>13.579999999999998</v>
      </c>
      <c r="M37" s="6">
        <v>4.49</v>
      </c>
      <c r="N37" s="6">
        <v>0</v>
      </c>
      <c r="O37" s="6">
        <v>0</v>
      </c>
      <c r="P37" s="6">
        <v>4.46</v>
      </c>
      <c r="Q37" s="6">
        <v>0</v>
      </c>
      <c r="R37" s="6">
        <v>0</v>
      </c>
      <c r="S37" s="6">
        <v>0</v>
      </c>
      <c r="T37" s="6">
        <v>4.63</v>
      </c>
      <c r="U37" s="6">
        <v>0</v>
      </c>
      <c r="V37" s="5">
        <f t="shared" si="5"/>
        <v>5.98</v>
      </c>
      <c r="W37" s="6">
        <v>5.98</v>
      </c>
      <c r="X37" s="6">
        <v>0</v>
      </c>
      <c r="Y37" s="6">
        <v>0</v>
      </c>
      <c r="Z37" s="5">
        <f t="shared" si="6"/>
        <v>6.58</v>
      </c>
      <c r="AA37" s="6">
        <v>6.58</v>
      </c>
      <c r="AB37" s="6">
        <v>0</v>
      </c>
      <c r="AC37" s="5">
        <f t="shared" si="7"/>
        <v>20.86</v>
      </c>
      <c r="AD37" s="6">
        <v>7.47</v>
      </c>
      <c r="AE37" s="6">
        <v>0</v>
      </c>
      <c r="AF37" s="6">
        <v>8.83</v>
      </c>
      <c r="AG37" s="6">
        <v>4.5599999999999996</v>
      </c>
      <c r="AH37" s="6">
        <v>0</v>
      </c>
      <c r="AI37" s="6">
        <v>0</v>
      </c>
      <c r="AJ37" s="6">
        <v>0</v>
      </c>
    </row>
    <row r="38" spans="1:36" ht="47.25" customHeight="1">
      <c r="A38" s="4">
        <v>26</v>
      </c>
      <c r="B38" s="4" t="s">
        <v>74</v>
      </c>
      <c r="C38" s="5">
        <f t="shared" si="1"/>
        <v>56.3</v>
      </c>
      <c r="D38" s="5">
        <f t="shared" si="2"/>
        <v>56.3</v>
      </c>
      <c r="E38" s="5"/>
      <c r="F38" s="5">
        <f t="shared" si="3"/>
        <v>13.620000000000001</v>
      </c>
      <c r="G38" s="6">
        <v>6</v>
      </c>
      <c r="H38" s="6">
        <v>0</v>
      </c>
      <c r="I38" s="6">
        <v>0</v>
      </c>
      <c r="J38" s="6">
        <v>1.5</v>
      </c>
      <c r="K38" s="6">
        <v>6.12</v>
      </c>
      <c r="L38" s="5">
        <f t="shared" si="4"/>
        <v>10.25</v>
      </c>
      <c r="M38" s="6">
        <v>0</v>
      </c>
      <c r="N38" s="6">
        <v>0</v>
      </c>
      <c r="O38" s="6">
        <v>1</v>
      </c>
      <c r="P38" s="6">
        <v>4.5599999999999996</v>
      </c>
      <c r="Q38" s="6">
        <v>0</v>
      </c>
      <c r="R38" s="6">
        <v>0</v>
      </c>
      <c r="S38" s="6">
        <v>0</v>
      </c>
      <c r="T38" s="6">
        <v>4.6900000000000004</v>
      </c>
      <c r="U38" s="6">
        <v>0</v>
      </c>
      <c r="V38" s="5">
        <f t="shared" si="5"/>
        <v>5.64</v>
      </c>
      <c r="W38" s="6">
        <v>5.64</v>
      </c>
      <c r="X38" s="6">
        <v>0</v>
      </c>
      <c r="Y38" s="6">
        <v>0</v>
      </c>
      <c r="Z38" s="5">
        <f t="shared" si="6"/>
        <v>7.22</v>
      </c>
      <c r="AA38" s="6">
        <v>6.22</v>
      </c>
      <c r="AB38" s="6">
        <v>1</v>
      </c>
      <c r="AC38" s="5">
        <f t="shared" si="7"/>
        <v>19.569999999999997</v>
      </c>
      <c r="AD38" s="6">
        <v>6.72</v>
      </c>
      <c r="AE38" s="6">
        <v>0</v>
      </c>
      <c r="AF38" s="6">
        <v>8.5399999999999991</v>
      </c>
      <c r="AG38" s="6">
        <v>4.3099999999999996</v>
      </c>
      <c r="AH38" s="6">
        <v>0</v>
      </c>
      <c r="AI38" s="6">
        <v>0</v>
      </c>
      <c r="AJ38" s="6">
        <v>0</v>
      </c>
    </row>
    <row r="39" spans="1:36" ht="47.25" customHeight="1">
      <c r="A39" s="4">
        <v>27</v>
      </c>
      <c r="B39" s="4" t="s">
        <v>75</v>
      </c>
      <c r="C39" s="5">
        <f t="shared" si="1"/>
        <v>59.42</v>
      </c>
      <c r="D39" s="5">
        <f t="shared" si="2"/>
        <v>59.42</v>
      </c>
      <c r="E39" s="5"/>
      <c r="F39" s="5">
        <f t="shared" si="3"/>
        <v>13.58</v>
      </c>
      <c r="G39" s="6">
        <v>7</v>
      </c>
      <c r="H39" s="6">
        <v>0</v>
      </c>
      <c r="I39" s="6">
        <v>0</v>
      </c>
      <c r="J39" s="6">
        <v>0</v>
      </c>
      <c r="K39" s="6">
        <v>6.58</v>
      </c>
      <c r="L39" s="5">
        <f t="shared" si="4"/>
        <v>10.120000000000001</v>
      </c>
      <c r="M39" s="6">
        <v>0.25</v>
      </c>
      <c r="N39" s="6">
        <v>0</v>
      </c>
      <c r="O39" s="6">
        <v>0</v>
      </c>
      <c r="P39" s="6">
        <v>4.8899999999999997</v>
      </c>
      <c r="Q39" s="6">
        <v>0</v>
      </c>
      <c r="R39" s="6">
        <v>0</v>
      </c>
      <c r="S39" s="6">
        <v>0</v>
      </c>
      <c r="T39" s="6">
        <v>4.9800000000000004</v>
      </c>
      <c r="U39" s="6">
        <v>0</v>
      </c>
      <c r="V39" s="5">
        <f t="shared" si="5"/>
        <v>6.54</v>
      </c>
      <c r="W39" s="6">
        <v>6.54</v>
      </c>
      <c r="X39" s="6">
        <v>0</v>
      </c>
      <c r="Y39" s="6">
        <v>0</v>
      </c>
      <c r="Z39" s="5">
        <f t="shared" si="6"/>
        <v>6.85</v>
      </c>
      <c r="AA39" s="6">
        <v>6.85</v>
      </c>
      <c r="AB39" s="6">
        <v>0</v>
      </c>
      <c r="AC39" s="5">
        <f t="shared" si="7"/>
        <v>22.330000000000002</v>
      </c>
      <c r="AD39" s="6">
        <v>7.83</v>
      </c>
      <c r="AE39" s="6">
        <v>0</v>
      </c>
      <c r="AF39" s="6">
        <v>9.59</v>
      </c>
      <c r="AG39" s="6">
        <v>4.91</v>
      </c>
      <c r="AH39" s="6">
        <v>0</v>
      </c>
      <c r="AI39" s="6">
        <v>0</v>
      </c>
      <c r="AJ39" s="6">
        <v>0</v>
      </c>
    </row>
    <row r="40" spans="1:36" ht="47.25" customHeight="1">
      <c r="A40" s="4">
        <v>28</v>
      </c>
      <c r="B40" s="4" t="s">
        <v>76</v>
      </c>
      <c r="C40" s="5">
        <f t="shared" si="1"/>
        <v>55.07</v>
      </c>
      <c r="D40" s="5">
        <f t="shared" si="2"/>
        <v>55.07</v>
      </c>
      <c r="E40" s="5"/>
      <c r="F40" s="5">
        <f t="shared" si="3"/>
        <v>12.32</v>
      </c>
      <c r="G40" s="6">
        <v>6</v>
      </c>
      <c r="H40" s="6">
        <v>0</v>
      </c>
      <c r="I40" s="6">
        <v>0</v>
      </c>
      <c r="J40" s="6">
        <v>0</v>
      </c>
      <c r="K40" s="6">
        <v>6.32</v>
      </c>
      <c r="L40" s="5">
        <f t="shared" si="4"/>
        <v>11.27</v>
      </c>
      <c r="M40" s="6">
        <v>3.26</v>
      </c>
      <c r="N40" s="6">
        <v>0</v>
      </c>
      <c r="O40" s="6">
        <v>0</v>
      </c>
      <c r="P40" s="6">
        <v>3.74</v>
      </c>
      <c r="Q40" s="6">
        <v>0</v>
      </c>
      <c r="R40" s="6">
        <v>0</v>
      </c>
      <c r="S40" s="6">
        <v>0</v>
      </c>
      <c r="T40" s="6">
        <v>4.2699999999999996</v>
      </c>
      <c r="U40" s="6">
        <v>0</v>
      </c>
      <c r="V40" s="5">
        <f t="shared" si="5"/>
        <v>6.05</v>
      </c>
      <c r="W40" s="6">
        <v>6.05</v>
      </c>
      <c r="X40" s="6">
        <v>0</v>
      </c>
      <c r="Y40" s="6">
        <v>0</v>
      </c>
      <c r="Z40" s="5">
        <f t="shared" si="6"/>
        <v>6.62</v>
      </c>
      <c r="AA40" s="6">
        <v>6.62</v>
      </c>
      <c r="AB40" s="6">
        <v>0</v>
      </c>
      <c r="AC40" s="5">
        <f t="shared" si="7"/>
        <v>18.810000000000002</v>
      </c>
      <c r="AD40" s="6">
        <v>6.57</v>
      </c>
      <c r="AE40" s="6">
        <v>0</v>
      </c>
      <c r="AF40" s="6">
        <v>8.14</v>
      </c>
      <c r="AG40" s="6">
        <v>4.0999999999999996</v>
      </c>
      <c r="AH40" s="6">
        <v>0</v>
      </c>
      <c r="AI40" s="6">
        <v>0</v>
      </c>
      <c r="AJ40" s="6">
        <v>0</v>
      </c>
    </row>
    <row r="41" spans="1:36" ht="47.25" customHeight="1">
      <c r="A41" s="4">
        <v>29</v>
      </c>
      <c r="B41" s="4" t="s">
        <v>77</v>
      </c>
      <c r="C41" s="5">
        <f t="shared" si="1"/>
        <v>56.94</v>
      </c>
      <c r="D41" s="5">
        <f t="shared" si="2"/>
        <v>56.94</v>
      </c>
      <c r="E41" s="5"/>
      <c r="F41" s="5">
        <f t="shared" si="3"/>
        <v>9.9499999999999993</v>
      </c>
      <c r="G41" s="6">
        <v>4</v>
      </c>
      <c r="H41" s="6">
        <v>0</v>
      </c>
      <c r="I41" s="6">
        <v>0</v>
      </c>
      <c r="J41" s="6">
        <v>0</v>
      </c>
      <c r="K41" s="6">
        <v>5.95</v>
      </c>
      <c r="L41" s="5">
        <f t="shared" si="4"/>
        <v>14.420000000000002</v>
      </c>
      <c r="M41" s="6">
        <v>3.92</v>
      </c>
      <c r="N41" s="6">
        <v>1</v>
      </c>
      <c r="O41" s="6">
        <v>1</v>
      </c>
      <c r="P41" s="6">
        <v>4.29</v>
      </c>
      <c r="Q41" s="6">
        <v>0</v>
      </c>
      <c r="R41" s="6">
        <v>0</v>
      </c>
      <c r="S41" s="6">
        <v>0</v>
      </c>
      <c r="T41" s="6">
        <v>4.21</v>
      </c>
      <c r="U41" s="6">
        <v>0</v>
      </c>
      <c r="V41" s="5">
        <f t="shared" si="5"/>
        <v>5.99</v>
      </c>
      <c r="W41" s="6">
        <v>5.99</v>
      </c>
      <c r="X41" s="6">
        <v>0</v>
      </c>
      <c r="Y41" s="6">
        <v>0</v>
      </c>
      <c r="Z41" s="5">
        <f t="shared" si="6"/>
        <v>6.1</v>
      </c>
      <c r="AA41" s="6">
        <v>6.1</v>
      </c>
      <c r="AB41" s="6">
        <v>0</v>
      </c>
      <c r="AC41" s="5">
        <f t="shared" si="7"/>
        <v>20.48</v>
      </c>
      <c r="AD41" s="6">
        <v>7.61</v>
      </c>
      <c r="AE41" s="6">
        <v>0</v>
      </c>
      <c r="AF41" s="6">
        <v>8.49</v>
      </c>
      <c r="AG41" s="6">
        <v>4.38</v>
      </c>
      <c r="AH41" s="6">
        <v>0</v>
      </c>
      <c r="AI41" s="6">
        <v>0</v>
      </c>
      <c r="AJ41" s="6">
        <v>0</v>
      </c>
    </row>
    <row r="42" spans="1:36" ht="47.25" customHeight="1">
      <c r="A42" s="4">
        <v>30</v>
      </c>
      <c r="B42" s="4" t="s">
        <v>78</v>
      </c>
      <c r="C42" s="5">
        <f t="shared" si="1"/>
        <v>46.65</v>
      </c>
      <c r="D42" s="5">
        <f t="shared" si="2"/>
        <v>46.65</v>
      </c>
      <c r="E42" s="5"/>
      <c r="F42" s="5">
        <f t="shared" si="3"/>
        <v>11.7</v>
      </c>
      <c r="G42" s="6">
        <v>7</v>
      </c>
      <c r="H42" s="6">
        <v>0</v>
      </c>
      <c r="I42" s="6">
        <v>0</v>
      </c>
      <c r="J42" s="6">
        <v>0</v>
      </c>
      <c r="K42" s="6">
        <v>4.7</v>
      </c>
      <c r="L42" s="5">
        <f t="shared" si="4"/>
        <v>9.2399999999999984</v>
      </c>
      <c r="M42" s="6">
        <v>1.89</v>
      </c>
      <c r="N42" s="6">
        <v>0</v>
      </c>
      <c r="O42" s="6">
        <v>0</v>
      </c>
      <c r="P42" s="6">
        <v>3.3</v>
      </c>
      <c r="Q42" s="6">
        <v>0</v>
      </c>
      <c r="R42" s="6">
        <v>0</v>
      </c>
      <c r="S42" s="6">
        <v>0</v>
      </c>
      <c r="T42" s="6">
        <v>4.05</v>
      </c>
      <c r="U42" s="6">
        <v>0</v>
      </c>
      <c r="V42" s="5">
        <f t="shared" si="5"/>
        <v>5.01</v>
      </c>
      <c r="W42" s="6">
        <v>5.01</v>
      </c>
      <c r="X42" s="6">
        <v>0</v>
      </c>
      <c r="Y42" s="6">
        <v>0</v>
      </c>
      <c r="Z42" s="5">
        <f t="shared" si="6"/>
        <v>4.96</v>
      </c>
      <c r="AA42" s="6">
        <v>4.96</v>
      </c>
      <c r="AB42" s="6">
        <v>0</v>
      </c>
      <c r="AC42" s="5">
        <f t="shared" si="7"/>
        <v>15.74</v>
      </c>
      <c r="AD42" s="6">
        <v>4.9400000000000004</v>
      </c>
      <c r="AE42" s="6">
        <v>0</v>
      </c>
      <c r="AF42" s="6">
        <v>7.06</v>
      </c>
      <c r="AG42" s="6">
        <v>3.74</v>
      </c>
      <c r="AH42" s="6">
        <v>0</v>
      </c>
      <c r="AI42" s="6">
        <v>0</v>
      </c>
      <c r="AJ42" s="6">
        <v>0</v>
      </c>
    </row>
    <row r="43" spans="1:36" ht="47.25" customHeight="1">
      <c r="A43" s="4">
        <v>31</v>
      </c>
      <c r="B43" s="4" t="s">
        <v>79</v>
      </c>
      <c r="C43" s="5">
        <f t="shared" si="1"/>
        <v>62.6</v>
      </c>
      <c r="D43" s="5">
        <f t="shared" si="2"/>
        <v>62.6</v>
      </c>
      <c r="E43" s="5"/>
      <c r="F43" s="5">
        <f t="shared" si="3"/>
        <v>13.99</v>
      </c>
      <c r="G43" s="6">
        <v>7</v>
      </c>
      <c r="H43" s="6">
        <v>0</v>
      </c>
      <c r="I43" s="6">
        <v>0</v>
      </c>
      <c r="J43" s="6">
        <v>0</v>
      </c>
      <c r="K43" s="6">
        <v>6.99</v>
      </c>
      <c r="L43" s="5">
        <f t="shared" si="4"/>
        <v>13.65</v>
      </c>
      <c r="M43" s="6">
        <v>2.78</v>
      </c>
      <c r="N43" s="6">
        <v>0</v>
      </c>
      <c r="O43" s="6">
        <v>1</v>
      </c>
      <c r="P43" s="6">
        <v>4.9400000000000004</v>
      </c>
      <c r="Q43" s="6">
        <v>0</v>
      </c>
      <c r="R43" s="6">
        <v>0</v>
      </c>
      <c r="S43" s="6">
        <v>0</v>
      </c>
      <c r="T43" s="6">
        <v>4.93</v>
      </c>
      <c r="U43" s="6">
        <v>0</v>
      </c>
      <c r="V43" s="5">
        <f t="shared" si="5"/>
        <v>6.92</v>
      </c>
      <c r="W43" s="6">
        <v>6.92</v>
      </c>
      <c r="X43" s="6">
        <v>0</v>
      </c>
      <c r="Y43" s="6">
        <v>0</v>
      </c>
      <c r="Z43" s="5">
        <f t="shared" si="6"/>
        <v>7</v>
      </c>
      <c r="AA43" s="6">
        <v>7</v>
      </c>
      <c r="AB43" s="6">
        <v>0</v>
      </c>
      <c r="AC43" s="5">
        <f t="shared" si="7"/>
        <v>21.04</v>
      </c>
      <c r="AD43" s="6">
        <v>6.06</v>
      </c>
      <c r="AE43" s="6">
        <v>0</v>
      </c>
      <c r="AF43" s="6">
        <v>10</v>
      </c>
      <c r="AG43" s="6">
        <v>4.9800000000000004</v>
      </c>
      <c r="AH43" s="6">
        <v>0</v>
      </c>
      <c r="AI43" s="6">
        <v>0</v>
      </c>
      <c r="AJ43" s="6">
        <v>0</v>
      </c>
    </row>
    <row r="44" spans="1:36" ht="67.5" customHeight="1">
      <c r="A44" s="4">
        <v>32</v>
      </c>
      <c r="B44" s="4" t="s">
        <v>80</v>
      </c>
      <c r="C44" s="5">
        <f t="shared" si="1"/>
        <v>73.61999999999999</v>
      </c>
      <c r="D44" s="5">
        <f t="shared" si="2"/>
        <v>73.61999999999999</v>
      </c>
      <c r="E44" s="5"/>
      <c r="F44" s="5">
        <f t="shared" si="3"/>
        <v>10</v>
      </c>
      <c r="G44" s="6">
        <v>5</v>
      </c>
      <c r="H44" s="6">
        <v>0</v>
      </c>
      <c r="I44" s="6">
        <v>0</v>
      </c>
      <c r="J44" s="6">
        <v>5</v>
      </c>
      <c r="K44" s="6">
        <v>0</v>
      </c>
      <c r="L44" s="5">
        <f t="shared" si="4"/>
        <v>28.16</v>
      </c>
      <c r="M44" s="6">
        <v>4.5199999999999996</v>
      </c>
      <c r="N44" s="6">
        <v>2.5</v>
      </c>
      <c r="O44" s="6">
        <v>3</v>
      </c>
      <c r="P44" s="6">
        <v>4.8499999999999996</v>
      </c>
      <c r="Q44" s="6">
        <v>0</v>
      </c>
      <c r="R44" s="6">
        <v>8.3800000000000008</v>
      </c>
      <c r="S44" s="6">
        <v>0</v>
      </c>
      <c r="T44" s="6">
        <v>4.91</v>
      </c>
      <c r="U44" s="6">
        <v>0</v>
      </c>
      <c r="V44" s="5">
        <f t="shared" si="5"/>
        <v>10.350000000000001</v>
      </c>
      <c r="W44" s="6">
        <v>6.73</v>
      </c>
      <c r="X44" s="6">
        <v>0</v>
      </c>
      <c r="Y44" s="6">
        <v>3.62</v>
      </c>
      <c r="Z44" s="5">
        <f t="shared" si="6"/>
        <v>10.98</v>
      </c>
      <c r="AA44" s="6">
        <v>6.98</v>
      </c>
      <c r="AB44" s="6">
        <v>4</v>
      </c>
      <c r="AC44" s="5">
        <f t="shared" si="7"/>
        <v>14.129999999999999</v>
      </c>
      <c r="AD44" s="6">
        <v>0</v>
      </c>
      <c r="AE44" s="6">
        <v>9.16</v>
      </c>
      <c r="AF44" s="6">
        <v>0</v>
      </c>
      <c r="AG44" s="6">
        <v>4.97</v>
      </c>
      <c r="AH44" s="6">
        <v>0</v>
      </c>
      <c r="AI44" s="6">
        <v>0</v>
      </c>
      <c r="AJ44" s="6">
        <v>0</v>
      </c>
    </row>
    <row r="45" spans="1:36" ht="47.25" customHeight="1">
      <c r="A45" s="4">
        <v>33</v>
      </c>
      <c r="B45" s="4" t="s">
        <v>81</v>
      </c>
      <c r="C45" s="5">
        <f t="shared" si="1"/>
        <v>63</v>
      </c>
      <c r="D45" s="5">
        <f t="shared" si="2"/>
        <v>63</v>
      </c>
      <c r="E45" s="5"/>
      <c r="F45" s="5">
        <f t="shared" si="3"/>
        <v>13</v>
      </c>
      <c r="G45" s="6">
        <v>6</v>
      </c>
      <c r="H45" s="6">
        <v>0</v>
      </c>
      <c r="I45" s="6">
        <v>0</v>
      </c>
      <c r="J45" s="6">
        <v>0</v>
      </c>
      <c r="K45" s="6">
        <v>7</v>
      </c>
      <c r="L45" s="5">
        <f t="shared" si="4"/>
        <v>12.31</v>
      </c>
      <c r="M45" s="6">
        <v>3.49</v>
      </c>
      <c r="N45" s="6">
        <v>0</v>
      </c>
      <c r="O45" s="6">
        <v>0</v>
      </c>
      <c r="P45" s="6">
        <v>4.93</v>
      </c>
      <c r="Q45" s="6">
        <v>0</v>
      </c>
      <c r="R45" s="6">
        <v>0</v>
      </c>
      <c r="S45" s="6">
        <v>0</v>
      </c>
      <c r="T45" s="6">
        <v>3.89</v>
      </c>
      <c r="U45" s="6">
        <v>0</v>
      </c>
      <c r="V45" s="5">
        <f t="shared" si="5"/>
        <v>6.88</v>
      </c>
      <c r="W45" s="6">
        <v>6.88</v>
      </c>
      <c r="X45" s="6">
        <v>0</v>
      </c>
      <c r="Y45" s="6">
        <v>0</v>
      </c>
      <c r="Z45" s="5">
        <f t="shared" si="6"/>
        <v>7</v>
      </c>
      <c r="AA45" s="6">
        <v>7</v>
      </c>
      <c r="AB45" s="6">
        <v>0</v>
      </c>
      <c r="AC45" s="5">
        <f t="shared" si="7"/>
        <v>23.81</v>
      </c>
      <c r="AD45" s="6">
        <v>8.89</v>
      </c>
      <c r="AE45" s="6">
        <v>0</v>
      </c>
      <c r="AF45" s="6">
        <v>9.9499999999999993</v>
      </c>
      <c r="AG45" s="6">
        <v>4.97</v>
      </c>
      <c r="AH45" s="6">
        <v>0</v>
      </c>
      <c r="AI45" s="6">
        <v>0</v>
      </c>
      <c r="AJ45" s="6">
        <v>0</v>
      </c>
    </row>
    <row r="46" spans="1:36" ht="47.25" customHeight="1">
      <c r="A46" s="4">
        <v>34</v>
      </c>
      <c r="B46" s="4" t="s">
        <v>82</v>
      </c>
      <c r="C46" s="5">
        <f t="shared" si="1"/>
        <v>61.65</v>
      </c>
      <c r="D46" s="5">
        <f t="shared" si="2"/>
        <v>61.65</v>
      </c>
      <c r="E46" s="5"/>
      <c r="F46" s="5">
        <f t="shared" si="3"/>
        <v>12.41</v>
      </c>
      <c r="G46" s="6">
        <v>6</v>
      </c>
      <c r="H46" s="6">
        <v>0</v>
      </c>
      <c r="I46" s="6">
        <v>0</v>
      </c>
      <c r="J46" s="6">
        <v>0</v>
      </c>
      <c r="K46" s="6">
        <v>6.41</v>
      </c>
      <c r="L46" s="5">
        <f t="shared" si="4"/>
        <v>13.95</v>
      </c>
      <c r="M46" s="6">
        <v>4.24</v>
      </c>
      <c r="N46" s="6">
        <v>0</v>
      </c>
      <c r="O46" s="6">
        <v>0</v>
      </c>
      <c r="P46" s="6">
        <v>4.8</v>
      </c>
      <c r="Q46" s="6">
        <v>0</v>
      </c>
      <c r="R46" s="6">
        <v>0</v>
      </c>
      <c r="S46" s="6">
        <v>0</v>
      </c>
      <c r="T46" s="6">
        <v>4.91</v>
      </c>
      <c r="U46" s="6">
        <v>0</v>
      </c>
      <c r="V46" s="5">
        <f t="shared" si="5"/>
        <v>6.81</v>
      </c>
      <c r="W46" s="6">
        <v>6.81</v>
      </c>
      <c r="X46" s="6">
        <v>0</v>
      </c>
      <c r="Y46" s="6">
        <v>0</v>
      </c>
      <c r="Z46" s="5">
        <f t="shared" si="6"/>
        <v>6.91</v>
      </c>
      <c r="AA46" s="6">
        <v>6.91</v>
      </c>
      <c r="AB46" s="6">
        <v>0</v>
      </c>
      <c r="AC46" s="5">
        <f t="shared" si="7"/>
        <v>21.57</v>
      </c>
      <c r="AD46" s="6">
        <v>6.98</v>
      </c>
      <c r="AE46" s="6">
        <v>0</v>
      </c>
      <c r="AF46" s="6">
        <v>9.73</v>
      </c>
      <c r="AG46" s="6">
        <v>4.8600000000000003</v>
      </c>
      <c r="AH46" s="6">
        <v>0</v>
      </c>
      <c r="AI46" s="6">
        <v>0</v>
      </c>
      <c r="AJ46" s="6">
        <v>0</v>
      </c>
    </row>
    <row r="47" spans="1:36" ht="47.25" customHeight="1">
      <c r="A47" s="4">
        <v>35</v>
      </c>
      <c r="B47" s="4" t="s">
        <v>83</v>
      </c>
      <c r="C47" s="5">
        <f t="shared" si="1"/>
        <v>38.43</v>
      </c>
      <c r="D47" s="5">
        <f t="shared" si="2"/>
        <v>38.43</v>
      </c>
      <c r="E47" s="5"/>
      <c r="F47" s="5">
        <f t="shared" si="3"/>
        <v>12</v>
      </c>
      <c r="G47" s="6">
        <v>6</v>
      </c>
      <c r="H47" s="6">
        <v>0</v>
      </c>
      <c r="I47" s="6">
        <v>0</v>
      </c>
      <c r="J47" s="6">
        <v>0</v>
      </c>
      <c r="K47" s="6">
        <v>6</v>
      </c>
      <c r="L47" s="5">
        <f t="shared" si="4"/>
        <v>12.94</v>
      </c>
      <c r="M47" s="6">
        <v>3.94</v>
      </c>
      <c r="N47" s="6">
        <v>0</v>
      </c>
      <c r="O47" s="6">
        <v>0</v>
      </c>
      <c r="P47" s="6">
        <v>4.0999999999999996</v>
      </c>
      <c r="Q47" s="6">
        <v>0</v>
      </c>
      <c r="R47" s="6">
        <v>0</v>
      </c>
      <c r="S47" s="6">
        <v>0</v>
      </c>
      <c r="T47" s="6">
        <v>4.9000000000000004</v>
      </c>
      <c r="U47" s="6">
        <v>0</v>
      </c>
      <c r="V47" s="5">
        <f t="shared" si="5"/>
        <v>6.49</v>
      </c>
      <c r="W47" s="6">
        <v>6.49</v>
      </c>
      <c r="X47" s="6">
        <v>0</v>
      </c>
      <c r="Y47" s="6">
        <v>0</v>
      </c>
      <c r="Z47" s="5">
        <f t="shared" si="6"/>
        <v>7</v>
      </c>
      <c r="AA47" s="6">
        <v>7</v>
      </c>
      <c r="AB47" s="6">
        <v>0</v>
      </c>
      <c r="AC47" s="5">
        <f t="shared" si="7"/>
        <v>0</v>
      </c>
      <c r="AD47" s="6">
        <v>0</v>
      </c>
      <c r="AE47" s="6">
        <v>0</v>
      </c>
      <c r="AF47" s="6">
        <v>0</v>
      </c>
      <c r="AG47" s="6">
        <v>0</v>
      </c>
      <c r="AH47" s="6">
        <v>0</v>
      </c>
      <c r="AI47" s="6">
        <v>0</v>
      </c>
      <c r="AJ47" s="6">
        <v>0</v>
      </c>
    </row>
    <row r="48" spans="1:36" ht="47.25" customHeight="1">
      <c r="A48" s="4">
        <v>36</v>
      </c>
      <c r="B48" s="4" t="s">
        <v>84</v>
      </c>
      <c r="C48" s="5">
        <f t="shared" si="1"/>
        <v>49.3</v>
      </c>
      <c r="D48" s="5">
        <f t="shared" si="2"/>
        <v>49.3</v>
      </c>
      <c r="E48" s="5"/>
      <c r="F48" s="5">
        <f t="shared" si="3"/>
        <v>10.7</v>
      </c>
      <c r="G48" s="6">
        <v>6</v>
      </c>
      <c r="H48" s="6">
        <v>0</v>
      </c>
      <c r="I48" s="6">
        <v>0</v>
      </c>
      <c r="J48" s="6">
        <v>0</v>
      </c>
      <c r="K48" s="6">
        <v>4.7</v>
      </c>
      <c r="L48" s="5">
        <f t="shared" si="4"/>
        <v>8.4499999999999993</v>
      </c>
      <c r="M48" s="6">
        <v>0</v>
      </c>
      <c r="N48" s="6">
        <v>0</v>
      </c>
      <c r="O48" s="6">
        <v>0</v>
      </c>
      <c r="P48" s="6">
        <v>3.6</v>
      </c>
      <c r="Q48" s="6">
        <v>0</v>
      </c>
      <c r="R48" s="6">
        <v>0</v>
      </c>
      <c r="S48" s="6">
        <v>0</v>
      </c>
      <c r="T48" s="6">
        <v>4.8499999999999996</v>
      </c>
      <c r="U48" s="6">
        <v>0</v>
      </c>
      <c r="V48" s="5">
        <f t="shared" si="5"/>
        <v>5.95</v>
      </c>
      <c r="W48" s="6">
        <v>5.95</v>
      </c>
      <c r="X48" s="6">
        <v>0</v>
      </c>
      <c r="Y48" s="6">
        <v>0</v>
      </c>
      <c r="Z48" s="5">
        <f t="shared" si="6"/>
        <v>5.8</v>
      </c>
      <c r="AA48" s="6">
        <v>5.8</v>
      </c>
      <c r="AB48" s="6">
        <v>0</v>
      </c>
      <c r="AC48" s="5">
        <f t="shared" si="7"/>
        <v>18.399999999999999</v>
      </c>
      <c r="AD48" s="6">
        <v>5.4</v>
      </c>
      <c r="AE48" s="6">
        <v>0</v>
      </c>
      <c r="AF48" s="6">
        <v>8.9</v>
      </c>
      <c r="AG48" s="6">
        <v>4.0999999999999996</v>
      </c>
      <c r="AH48" s="6">
        <v>0</v>
      </c>
      <c r="AI48" s="6">
        <v>0</v>
      </c>
      <c r="AJ48" s="6">
        <v>0</v>
      </c>
    </row>
    <row r="49" spans="1:36" ht="47.25" customHeight="1">
      <c r="A49" s="4">
        <v>37</v>
      </c>
      <c r="B49" s="4" t="s">
        <v>85</v>
      </c>
      <c r="C49" s="5">
        <f t="shared" si="1"/>
        <v>51.730000000000004</v>
      </c>
      <c r="D49" s="5">
        <f t="shared" si="2"/>
        <v>51.730000000000004</v>
      </c>
      <c r="E49" s="5"/>
      <c r="F49" s="5">
        <f t="shared" si="3"/>
        <v>6</v>
      </c>
      <c r="G49" s="6">
        <v>6</v>
      </c>
      <c r="H49" s="6">
        <v>0</v>
      </c>
      <c r="I49" s="6">
        <v>0</v>
      </c>
      <c r="J49" s="6">
        <v>0</v>
      </c>
      <c r="K49" s="6">
        <v>0</v>
      </c>
      <c r="L49" s="5">
        <f t="shared" si="4"/>
        <v>18.009999999999998</v>
      </c>
      <c r="M49" s="6">
        <v>0</v>
      </c>
      <c r="N49" s="6">
        <v>0</v>
      </c>
      <c r="O49" s="6">
        <v>0</v>
      </c>
      <c r="P49" s="6">
        <v>4.78</v>
      </c>
      <c r="Q49" s="6">
        <v>0</v>
      </c>
      <c r="R49" s="6">
        <v>8.44</v>
      </c>
      <c r="S49" s="6">
        <v>0</v>
      </c>
      <c r="T49" s="6">
        <v>4.79</v>
      </c>
      <c r="U49" s="6">
        <v>0</v>
      </c>
      <c r="V49" s="5">
        <f t="shared" si="5"/>
        <v>6.69</v>
      </c>
      <c r="W49" s="6">
        <v>6.69</v>
      </c>
      <c r="X49" s="6">
        <v>0</v>
      </c>
      <c r="Y49" s="6">
        <v>0</v>
      </c>
      <c r="Z49" s="5">
        <f t="shared" si="6"/>
        <v>6.97</v>
      </c>
      <c r="AA49" s="6">
        <v>6.97</v>
      </c>
      <c r="AB49" s="6">
        <v>0</v>
      </c>
      <c r="AC49" s="5">
        <f t="shared" si="7"/>
        <v>14.059999999999999</v>
      </c>
      <c r="AD49" s="6">
        <v>0</v>
      </c>
      <c r="AE49" s="6">
        <v>9.1</v>
      </c>
      <c r="AF49" s="6">
        <v>0</v>
      </c>
      <c r="AG49" s="6">
        <v>4.96</v>
      </c>
      <c r="AH49" s="6">
        <v>0</v>
      </c>
      <c r="AI49" s="6">
        <v>0</v>
      </c>
      <c r="AJ49" s="6">
        <v>0</v>
      </c>
    </row>
    <row r="50" spans="1:36" ht="47.25" customHeight="1">
      <c r="A50" s="4">
        <v>38</v>
      </c>
      <c r="B50" s="4" t="s">
        <v>86</v>
      </c>
      <c r="C50" s="5">
        <f t="shared" si="1"/>
        <v>67.16</v>
      </c>
      <c r="D50" s="5">
        <f t="shared" si="2"/>
        <v>67.16</v>
      </c>
      <c r="E50" s="5"/>
      <c r="F50" s="5">
        <f t="shared" si="3"/>
        <v>16.3</v>
      </c>
      <c r="G50" s="6">
        <v>6</v>
      </c>
      <c r="H50" s="6">
        <v>0</v>
      </c>
      <c r="I50" s="6">
        <v>0</v>
      </c>
      <c r="J50" s="6">
        <v>4</v>
      </c>
      <c r="K50" s="6">
        <v>6.3</v>
      </c>
      <c r="L50" s="5">
        <f t="shared" si="4"/>
        <v>13.620000000000001</v>
      </c>
      <c r="M50" s="6">
        <v>0.12</v>
      </c>
      <c r="N50" s="6">
        <v>3</v>
      </c>
      <c r="O50" s="6">
        <v>0.5</v>
      </c>
      <c r="P50" s="6">
        <v>4.91</v>
      </c>
      <c r="Q50" s="6">
        <v>0</v>
      </c>
      <c r="R50" s="6">
        <v>0</v>
      </c>
      <c r="S50" s="6">
        <v>0.5</v>
      </c>
      <c r="T50" s="6">
        <v>4.59</v>
      </c>
      <c r="U50" s="6">
        <v>0</v>
      </c>
      <c r="V50" s="5">
        <f t="shared" si="5"/>
        <v>6.04</v>
      </c>
      <c r="W50" s="6">
        <v>6.04</v>
      </c>
      <c r="X50" s="6">
        <v>0</v>
      </c>
      <c r="Y50" s="6">
        <v>0</v>
      </c>
      <c r="Z50" s="5">
        <f t="shared" si="6"/>
        <v>8.84</v>
      </c>
      <c r="AA50" s="6">
        <v>6.84</v>
      </c>
      <c r="AB50" s="6">
        <v>2</v>
      </c>
      <c r="AC50" s="5">
        <f t="shared" si="7"/>
        <v>22.36</v>
      </c>
      <c r="AD50" s="6">
        <v>8.31</v>
      </c>
      <c r="AE50" s="6">
        <v>0</v>
      </c>
      <c r="AF50" s="6">
        <v>9.2799999999999994</v>
      </c>
      <c r="AG50" s="6">
        <v>4.7699999999999996</v>
      </c>
      <c r="AH50" s="6">
        <v>0</v>
      </c>
      <c r="AI50" s="6">
        <v>0</v>
      </c>
      <c r="AJ50" s="6">
        <v>0</v>
      </c>
    </row>
    <row r="51" spans="1:36" ht="47.25" customHeight="1">
      <c r="A51" s="4">
        <v>39</v>
      </c>
      <c r="B51" s="4" t="s">
        <v>87</v>
      </c>
      <c r="C51" s="5">
        <f t="shared" si="1"/>
        <v>67.150000000000006</v>
      </c>
      <c r="D51" s="5">
        <f t="shared" si="2"/>
        <v>67.150000000000006</v>
      </c>
      <c r="E51" s="5"/>
      <c r="F51" s="5">
        <f t="shared" si="3"/>
        <v>13.440000000000001</v>
      </c>
      <c r="G51" s="6">
        <v>6</v>
      </c>
      <c r="H51" s="6">
        <v>0</v>
      </c>
      <c r="I51" s="6">
        <v>0</v>
      </c>
      <c r="J51" s="6">
        <v>1.5</v>
      </c>
      <c r="K51" s="6">
        <v>5.94</v>
      </c>
      <c r="L51" s="5">
        <f t="shared" si="4"/>
        <v>16.380000000000003</v>
      </c>
      <c r="M51" s="6">
        <v>3.23</v>
      </c>
      <c r="N51" s="6">
        <v>1</v>
      </c>
      <c r="O51" s="6">
        <v>2.5</v>
      </c>
      <c r="P51" s="6">
        <v>5</v>
      </c>
      <c r="Q51" s="6">
        <v>0</v>
      </c>
      <c r="R51" s="6">
        <v>0</v>
      </c>
      <c r="S51" s="6">
        <v>0</v>
      </c>
      <c r="T51" s="6">
        <v>4.6500000000000004</v>
      </c>
      <c r="U51" s="6">
        <v>0</v>
      </c>
      <c r="V51" s="5">
        <f t="shared" si="5"/>
        <v>6.43</v>
      </c>
      <c r="W51" s="6">
        <v>6.43</v>
      </c>
      <c r="X51" s="6">
        <v>0</v>
      </c>
      <c r="Y51" s="6">
        <v>0</v>
      </c>
      <c r="Z51" s="5">
        <f t="shared" si="6"/>
        <v>8.4600000000000009</v>
      </c>
      <c r="AA51" s="6">
        <v>6.96</v>
      </c>
      <c r="AB51" s="6">
        <v>1.5</v>
      </c>
      <c r="AC51" s="5">
        <f t="shared" si="7"/>
        <v>22.44</v>
      </c>
      <c r="AD51" s="6">
        <v>8.31</v>
      </c>
      <c r="AE51" s="6">
        <v>0</v>
      </c>
      <c r="AF51" s="6">
        <v>9.19</v>
      </c>
      <c r="AG51" s="6">
        <v>4.9400000000000004</v>
      </c>
      <c r="AH51" s="6">
        <v>0</v>
      </c>
      <c r="AI51" s="6">
        <v>0</v>
      </c>
      <c r="AJ51" s="6">
        <v>0</v>
      </c>
    </row>
    <row r="52" spans="1:36" ht="47.25" customHeight="1">
      <c r="A52" s="4">
        <v>40</v>
      </c>
      <c r="B52" s="4" t="s">
        <v>88</v>
      </c>
      <c r="C52" s="5">
        <f t="shared" si="1"/>
        <v>57.11</v>
      </c>
      <c r="D52" s="5">
        <f t="shared" si="2"/>
        <v>57.11</v>
      </c>
      <c r="E52" s="5"/>
      <c r="F52" s="5">
        <f t="shared" si="3"/>
        <v>11.95</v>
      </c>
      <c r="G52" s="6">
        <v>6</v>
      </c>
      <c r="H52" s="6">
        <v>0</v>
      </c>
      <c r="I52" s="6">
        <v>0</v>
      </c>
      <c r="J52" s="6">
        <v>0</v>
      </c>
      <c r="K52" s="6">
        <v>5.95</v>
      </c>
      <c r="L52" s="5">
        <f t="shared" si="4"/>
        <v>13.49</v>
      </c>
      <c r="M52" s="6">
        <v>4.49</v>
      </c>
      <c r="N52" s="6">
        <v>0</v>
      </c>
      <c r="O52" s="6">
        <v>0</v>
      </c>
      <c r="P52" s="6">
        <v>4.5199999999999996</v>
      </c>
      <c r="Q52" s="6">
        <v>0</v>
      </c>
      <c r="R52" s="6">
        <v>0</v>
      </c>
      <c r="S52" s="6">
        <v>0</v>
      </c>
      <c r="T52" s="6">
        <v>4.4800000000000004</v>
      </c>
      <c r="U52" s="6">
        <v>0</v>
      </c>
      <c r="V52" s="5">
        <f t="shared" si="5"/>
        <v>6.07</v>
      </c>
      <c r="W52" s="6">
        <v>6.07</v>
      </c>
      <c r="X52" s="6">
        <v>0</v>
      </c>
      <c r="Y52" s="6">
        <v>0</v>
      </c>
      <c r="Z52" s="5">
        <f t="shared" si="6"/>
        <v>6.02</v>
      </c>
      <c r="AA52" s="6">
        <v>6.02</v>
      </c>
      <c r="AB52" s="6">
        <v>0</v>
      </c>
      <c r="AC52" s="5">
        <f t="shared" si="7"/>
        <v>19.580000000000002</v>
      </c>
      <c r="AD52" s="6">
        <v>6.7</v>
      </c>
      <c r="AE52" s="6">
        <v>0</v>
      </c>
      <c r="AF52" s="6">
        <v>8.51</v>
      </c>
      <c r="AG52" s="6">
        <v>4.37</v>
      </c>
      <c r="AH52" s="6">
        <v>0</v>
      </c>
      <c r="AI52" s="6">
        <v>0</v>
      </c>
      <c r="AJ52" s="6">
        <v>0</v>
      </c>
    </row>
    <row r="53" spans="1:36" ht="47.25" customHeight="1">
      <c r="A53" s="4">
        <v>41</v>
      </c>
      <c r="B53" s="4" t="s">
        <v>89</v>
      </c>
      <c r="C53" s="5">
        <f t="shared" si="1"/>
        <v>82.5</v>
      </c>
      <c r="D53" s="5">
        <f t="shared" si="2"/>
        <v>82.5</v>
      </c>
      <c r="E53" s="5"/>
      <c r="F53" s="5">
        <f t="shared" si="3"/>
        <v>17</v>
      </c>
      <c r="G53" s="6">
        <v>5</v>
      </c>
      <c r="H53" s="6">
        <v>0</v>
      </c>
      <c r="I53" s="6">
        <v>0</v>
      </c>
      <c r="J53" s="6">
        <v>5</v>
      </c>
      <c r="K53" s="6">
        <v>7</v>
      </c>
      <c r="L53" s="5">
        <f t="shared" si="4"/>
        <v>22.5</v>
      </c>
      <c r="M53" s="6">
        <v>5</v>
      </c>
      <c r="N53" s="6">
        <v>3.5</v>
      </c>
      <c r="O53" s="6">
        <v>4</v>
      </c>
      <c r="P53" s="6">
        <v>5</v>
      </c>
      <c r="Q53" s="6">
        <v>0</v>
      </c>
      <c r="R53" s="6">
        <v>0</v>
      </c>
      <c r="S53" s="6">
        <v>0</v>
      </c>
      <c r="T53" s="6">
        <v>5</v>
      </c>
      <c r="U53" s="6">
        <v>0</v>
      </c>
      <c r="V53" s="5">
        <f t="shared" si="5"/>
        <v>7</v>
      </c>
      <c r="W53" s="6">
        <v>7</v>
      </c>
      <c r="X53" s="6">
        <v>0</v>
      </c>
      <c r="Y53" s="6">
        <v>0</v>
      </c>
      <c r="Z53" s="5">
        <f t="shared" si="6"/>
        <v>12</v>
      </c>
      <c r="AA53" s="6">
        <v>7</v>
      </c>
      <c r="AB53" s="6">
        <v>5</v>
      </c>
      <c r="AC53" s="5">
        <f t="shared" si="7"/>
        <v>24</v>
      </c>
      <c r="AD53" s="6">
        <v>9</v>
      </c>
      <c r="AE53" s="6">
        <v>0</v>
      </c>
      <c r="AF53" s="6">
        <v>10</v>
      </c>
      <c r="AG53" s="6">
        <v>5</v>
      </c>
      <c r="AH53" s="6">
        <v>0</v>
      </c>
      <c r="AI53" s="6">
        <v>0</v>
      </c>
      <c r="AJ53" s="6">
        <v>0</v>
      </c>
    </row>
    <row r="54" spans="1:36" ht="47.25" customHeight="1">
      <c r="A54" s="4">
        <v>42</v>
      </c>
      <c r="B54" s="4" t="s">
        <v>90</v>
      </c>
      <c r="C54" s="5">
        <f t="shared" si="1"/>
        <v>76.78</v>
      </c>
      <c r="D54" s="5">
        <f t="shared" si="2"/>
        <v>76.78</v>
      </c>
      <c r="E54" s="5"/>
      <c r="F54" s="5">
        <f t="shared" si="3"/>
        <v>12</v>
      </c>
      <c r="G54" s="6">
        <v>7</v>
      </c>
      <c r="H54" s="6">
        <v>0</v>
      </c>
      <c r="I54" s="6">
        <v>0</v>
      </c>
      <c r="J54" s="6">
        <v>5</v>
      </c>
      <c r="K54" s="6">
        <v>0</v>
      </c>
      <c r="L54" s="5">
        <f t="shared" si="4"/>
        <v>29.87</v>
      </c>
      <c r="M54" s="6">
        <v>3.11</v>
      </c>
      <c r="N54" s="6">
        <v>3</v>
      </c>
      <c r="O54" s="6">
        <v>3.5</v>
      </c>
      <c r="P54" s="6">
        <v>4.8499999999999996</v>
      </c>
      <c r="Q54" s="6">
        <v>0</v>
      </c>
      <c r="R54" s="6">
        <v>7.61</v>
      </c>
      <c r="S54" s="6">
        <v>3</v>
      </c>
      <c r="T54" s="6">
        <v>4.8</v>
      </c>
      <c r="U54" s="6">
        <v>0</v>
      </c>
      <c r="V54" s="5">
        <f t="shared" si="5"/>
        <v>10.11</v>
      </c>
      <c r="W54" s="6">
        <v>6.51</v>
      </c>
      <c r="X54" s="6">
        <v>0</v>
      </c>
      <c r="Y54" s="6">
        <v>3.6</v>
      </c>
      <c r="Z54" s="5">
        <f t="shared" si="6"/>
        <v>12.89</v>
      </c>
      <c r="AA54" s="6">
        <v>6.89</v>
      </c>
      <c r="AB54" s="6">
        <v>6</v>
      </c>
      <c r="AC54" s="5">
        <f t="shared" si="7"/>
        <v>11.91</v>
      </c>
      <c r="AD54" s="6">
        <v>0</v>
      </c>
      <c r="AE54" s="6">
        <v>7.05</v>
      </c>
      <c r="AF54" s="6">
        <v>0</v>
      </c>
      <c r="AG54" s="6">
        <v>4.8600000000000003</v>
      </c>
      <c r="AH54" s="6">
        <v>0</v>
      </c>
      <c r="AI54" s="6">
        <v>0</v>
      </c>
      <c r="AJ54" s="6">
        <v>0</v>
      </c>
    </row>
    <row r="55" spans="1:36" ht="47.25" customHeight="1">
      <c r="A55" s="4">
        <v>43</v>
      </c>
      <c r="B55" s="4" t="s">
        <v>91</v>
      </c>
      <c r="C55" s="5">
        <f t="shared" si="1"/>
        <v>73.2</v>
      </c>
      <c r="D55" s="5">
        <f t="shared" si="2"/>
        <v>73.2</v>
      </c>
      <c r="E55" s="5"/>
      <c r="F55" s="5">
        <f t="shared" si="3"/>
        <v>16.46</v>
      </c>
      <c r="G55" s="6">
        <v>7</v>
      </c>
      <c r="H55" s="6">
        <v>0</v>
      </c>
      <c r="I55" s="6">
        <v>0</v>
      </c>
      <c r="J55" s="6">
        <v>3</v>
      </c>
      <c r="K55" s="6">
        <v>6.46</v>
      </c>
      <c r="L55" s="5">
        <f t="shared" si="4"/>
        <v>16.75</v>
      </c>
      <c r="M55" s="6">
        <v>4.79</v>
      </c>
      <c r="N55" s="6">
        <v>0</v>
      </c>
      <c r="O55" s="6">
        <v>3.5</v>
      </c>
      <c r="P55" s="6">
        <v>4.9800000000000004</v>
      </c>
      <c r="Q55" s="6">
        <v>0</v>
      </c>
      <c r="R55" s="6">
        <v>0</v>
      </c>
      <c r="S55" s="6">
        <v>0</v>
      </c>
      <c r="T55" s="6">
        <v>3.48</v>
      </c>
      <c r="U55" s="6">
        <v>0</v>
      </c>
      <c r="V55" s="5">
        <f t="shared" si="5"/>
        <v>6.57</v>
      </c>
      <c r="W55" s="6">
        <v>6.57</v>
      </c>
      <c r="X55" s="6">
        <v>0</v>
      </c>
      <c r="Y55" s="6">
        <v>0</v>
      </c>
      <c r="Z55" s="5">
        <f t="shared" si="6"/>
        <v>9.9</v>
      </c>
      <c r="AA55" s="6">
        <v>6.9</v>
      </c>
      <c r="AB55" s="6">
        <v>3</v>
      </c>
      <c r="AC55" s="5">
        <f t="shared" si="7"/>
        <v>23.52</v>
      </c>
      <c r="AD55" s="6">
        <v>8.86</v>
      </c>
      <c r="AE55" s="6">
        <v>0</v>
      </c>
      <c r="AF55" s="6">
        <v>9.68</v>
      </c>
      <c r="AG55" s="6">
        <v>4.9800000000000004</v>
      </c>
      <c r="AH55" s="6">
        <v>0</v>
      </c>
      <c r="AI55" s="6">
        <v>0</v>
      </c>
      <c r="AJ55" s="6">
        <v>0</v>
      </c>
    </row>
    <row r="56" spans="1:36" ht="47.25" customHeight="1">
      <c r="A56" s="4">
        <v>44</v>
      </c>
      <c r="B56" s="4" t="s">
        <v>92</v>
      </c>
      <c r="C56" s="5">
        <f t="shared" si="1"/>
        <v>64.39</v>
      </c>
      <c r="D56" s="5">
        <f t="shared" si="2"/>
        <v>64.39</v>
      </c>
      <c r="E56" s="5"/>
      <c r="F56" s="5">
        <f t="shared" si="3"/>
        <v>14.36</v>
      </c>
      <c r="G56" s="6">
        <v>6</v>
      </c>
      <c r="H56" s="6">
        <v>0</v>
      </c>
      <c r="I56" s="6">
        <v>0</v>
      </c>
      <c r="J56" s="6">
        <v>3</v>
      </c>
      <c r="K56" s="6">
        <v>5.36</v>
      </c>
      <c r="L56" s="5">
        <f t="shared" si="4"/>
        <v>19.25</v>
      </c>
      <c r="M56" s="6">
        <v>4</v>
      </c>
      <c r="N56" s="6">
        <v>2.75</v>
      </c>
      <c r="O56" s="6">
        <v>2.5</v>
      </c>
      <c r="P56" s="6">
        <v>5</v>
      </c>
      <c r="Q56" s="6">
        <v>0</v>
      </c>
      <c r="R56" s="6">
        <v>0</v>
      </c>
      <c r="S56" s="6">
        <v>0</v>
      </c>
      <c r="T56" s="6">
        <v>5</v>
      </c>
      <c r="U56" s="6">
        <v>0</v>
      </c>
      <c r="V56" s="5">
        <f t="shared" si="5"/>
        <v>7</v>
      </c>
      <c r="W56" s="6">
        <v>7</v>
      </c>
      <c r="X56" s="6">
        <v>0</v>
      </c>
      <c r="Y56" s="6">
        <v>0</v>
      </c>
      <c r="Z56" s="5">
        <f t="shared" si="6"/>
        <v>9</v>
      </c>
      <c r="AA56" s="6">
        <v>7</v>
      </c>
      <c r="AB56" s="6">
        <v>2</v>
      </c>
      <c r="AC56" s="5">
        <f t="shared" si="7"/>
        <v>14.78</v>
      </c>
      <c r="AD56" s="6">
        <v>0</v>
      </c>
      <c r="AE56" s="6">
        <v>0</v>
      </c>
      <c r="AF56" s="6">
        <v>9.7899999999999991</v>
      </c>
      <c r="AG56" s="6">
        <v>4.99</v>
      </c>
      <c r="AH56" s="6">
        <v>0</v>
      </c>
      <c r="AI56" s="6">
        <v>0</v>
      </c>
      <c r="AJ56" s="6">
        <v>0</v>
      </c>
    </row>
    <row r="57" spans="1:36" ht="47.25" customHeight="1">
      <c r="A57" s="4">
        <v>45</v>
      </c>
      <c r="B57" s="4" t="s">
        <v>93</v>
      </c>
      <c r="C57" s="5">
        <f t="shared" si="1"/>
        <v>63.650000000000006</v>
      </c>
      <c r="D57" s="5">
        <f t="shared" si="2"/>
        <v>63.650000000000006</v>
      </c>
      <c r="E57" s="5"/>
      <c r="F57" s="5">
        <f t="shared" si="3"/>
        <v>11.809999999999999</v>
      </c>
      <c r="G57" s="6">
        <v>5</v>
      </c>
      <c r="H57" s="6">
        <v>0</v>
      </c>
      <c r="I57" s="6">
        <v>0</v>
      </c>
      <c r="J57" s="6">
        <v>0</v>
      </c>
      <c r="K57" s="6">
        <v>6.81</v>
      </c>
      <c r="L57" s="5">
        <f t="shared" si="4"/>
        <v>14.190000000000001</v>
      </c>
      <c r="M57" s="6">
        <v>4.51</v>
      </c>
      <c r="N57" s="6">
        <v>0</v>
      </c>
      <c r="O57" s="6">
        <v>0</v>
      </c>
      <c r="P57" s="6">
        <v>4.99</v>
      </c>
      <c r="Q57" s="6">
        <v>0</v>
      </c>
      <c r="R57" s="6">
        <v>0</v>
      </c>
      <c r="S57" s="6">
        <v>0</v>
      </c>
      <c r="T57" s="6">
        <v>4.6900000000000004</v>
      </c>
      <c r="U57" s="6">
        <v>0</v>
      </c>
      <c r="V57" s="5">
        <f t="shared" si="5"/>
        <v>6.88</v>
      </c>
      <c r="W57" s="6">
        <v>6.88</v>
      </c>
      <c r="X57" s="6">
        <v>0</v>
      </c>
      <c r="Y57" s="6">
        <v>0</v>
      </c>
      <c r="Z57" s="5">
        <f t="shared" si="6"/>
        <v>6.95</v>
      </c>
      <c r="AA57" s="6">
        <v>6.95</v>
      </c>
      <c r="AB57" s="6">
        <v>0</v>
      </c>
      <c r="AC57" s="5">
        <f t="shared" si="7"/>
        <v>23.82</v>
      </c>
      <c r="AD57" s="6">
        <v>8.9</v>
      </c>
      <c r="AE57" s="6">
        <v>0</v>
      </c>
      <c r="AF57" s="6">
        <v>9.93</v>
      </c>
      <c r="AG57" s="6">
        <v>4.99</v>
      </c>
      <c r="AH57" s="6">
        <v>0</v>
      </c>
      <c r="AI57" s="6">
        <v>0</v>
      </c>
      <c r="AJ57" s="6">
        <v>0</v>
      </c>
    </row>
    <row r="58" spans="1:36" ht="47.25" customHeight="1">
      <c r="A58" s="4">
        <v>46</v>
      </c>
      <c r="B58" s="4" t="s">
        <v>94</v>
      </c>
      <c r="C58" s="5">
        <f t="shared" si="1"/>
        <v>40.340000000000003</v>
      </c>
      <c r="D58" s="5">
        <f t="shared" si="2"/>
        <v>40.340000000000003</v>
      </c>
      <c r="E58" s="5"/>
      <c r="F58" s="5">
        <f t="shared" si="3"/>
        <v>10.14</v>
      </c>
      <c r="G58" s="6">
        <v>4</v>
      </c>
      <c r="H58" s="6">
        <v>0</v>
      </c>
      <c r="I58" s="6">
        <v>0</v>
      </c>
      <c r="J58" s="6">
        <v>0</v>
      </c>
      <c r="K58" s="6">
        <v>6.14</v>
      </c>
      <c r="L58" s="5">
        <f t="shared" si="4"/>
        <v>4.6500000000000004</v>
      </c>
      <c r="M58" s="6">
        <v>0.17</v>
      </c>
      <c r="N58" s="6">
        <v>0</v>
      </c>
      <c r="O58" s="6">
        <v>0</v>
      </c>
      <c r="P58" s="6">
        <v>0.02</v>
      </c>
      <c r="Q58" s="6">
        <v>0</v>
      </c>
      <c r="R58" s="6">
        <v>0</v>
      </c>
      <c r="S58" s="6">
        <v>0</v>
      </c>
      <c r="T58" s="6">
        <v>4.46</v>
      </c>
      <c r="U58" s="6">
        <v>0</v>
      </c>
      <c r="V58" s="5">
        <f t="shared" si="5"/>
        <v>6.05</v>
      </c>
      <c r="W58" s="6">
        <v>6.05</v>
      </c>
      <c r="X58" s="6">
        <v>0</v>
      </c>
      <c r="Y58" s="6">
        <v>0</v>
      </c>
      <c r="Z58" s="5">
        <f t="shared" si="6"/>
        <v>6.08</v>
      </c>
      <c r="AA58" s="6">
        <v>6.08</v>
      </c>
      <c r="AB58" s="6">
        <v>0</v>
      </c>
      <c r="AC58" s="5">
        <f t="shared" si="7"/>
        <v>13.42</v>
      </c>
      <c r="AD58" s="6">
        <v>0</v>
      </c>
      <c r="AE58" s="6">
        <v>0</v>
      </c>
      <c r="AF58" s="6">
        <v>8.91</v>
      </c>
      <c r="AG58" s="6">
        <v>4.51</v>
      </c>
      <c r="AH58" s="6">
        <v>0</v>
      </c>
      <c r="AI58" s="6">
        <v>0</v>
      </c>
      <c r="AJ58" s="6">
        <v>0</v>
      </c>
    </row>
    <row r="59" spans="1:36" ht="47.25" customHeight="1">
      <c r="A59" s="4">
        <v>47</v>
      </c>
      <c r="B59" s="4" t="s">
        <v>95</v>
      </c>
      <c r="C59" s="5">
        <f t="shared" si="1"/>
        <v>63.89</v>
      </c>
      <c r="D59" s="5">
        <f t="shared" si="2"/>
        <v>63.89</v>
      </c>
      <c r="E59" s="5"/>
      <c r="F59" s="5">
        <f t="shared" si="3"/>
        <v>13.23</v>
      </c>
      <c r="G59" s="6">
        <v>6</v>
      </c>
      <c r="H59" s="6">
        <v>0</v>
      </c>
      <c r="I59" s="6">
        <v>0</v>
      </c>
      <c r="J59" s="6">
        <v>1</v>
      </c>
      <c r="K59" s="6">
        <v>6.23</v>
      </c>
      <c r="L59" s="5">
        <f t="shared" si="4"/>
        <v>14.54</v>
      </c>
      <c r="M59" s="6">
        <v>4.21</v>
      </c>
      <c r="N59" s="6">
        <v>0</v>
      </c>
      <c r="O59" s="6">
        <v>1</v>
      </c>
      <c r="P59" s="6">
        <v>4.5999999999999996</v>
      </c>
      <c r="Q59" s="6">
        <v>0</v>
      </c>
      <c r="R59" s="6">
        <v>0</v>
      </c>
      <c r="S59" s="6">
        <v>0</v>
      </c>
      <c r="T59" s="6">
        <v>4.7300000000000004</v>
      </c>
      <c r="U59" s="6">
        <v>0</v>
      </c>
      <c r="V59" s="5">
        <f t="shared" si="5"/>
        <v>6.24</v>
      </c>
      <c r="W59" s="6">
        <v>6.24</v>
      </c>
      <c r="X59" s="6">
        <v>0</v>
      </c>
      <c r="Y59" s="6">
        <v>0</v>
      </c>
      <c r="Z59" s="5">
        <f t="shared" si="6"/>
        <v>7.53</v>
      </c>
      <c r="AA59" s="6">
        <v>6.53</v>
      </c>
      <c r="AB59" s="6">
        <v>1</v>
      </c>
      <c r="AC59" s="5">
        <f t="shared" si="7"/>
        <v>22.349999999999998</v>
      </c>
      <c r="AD59" s="6">
        <v>8.41</v>
      </c>
      <c r="AE59" s="6">
        <v>0</v>
      </c>
      <c r="AF59" s="6">
        <v>9.1300000000000008</v>
      </c>
      <c r="AG59" s="6">
        <v>4.8099999999999996</v>
      </c>
      <c r="AH59" s="6">
        <v>0</v>
      </c>
      <c r="AI59" s="6">
        <v>0</v>
      </c>
      <c r="AJ59" s="6">
        <v>0</v>
      </c>
    </row>
    <row r="60" spans="1:36" ht="47.25" customHeight="1">
      <c r="A60" s="4">
        <v>48</v>
      </c>
      <c r="B60" s="4" t="s">
        <v>96</v>
      </c>
      <c r="C60" s="5">
        <f t="shared" si="1"/>
        <v>78.800000000000011</v>
      </c>
      <c r="D60" s="5">
        <f t="shared" si="2"/>
        <v>78.800000000000011</v>
      </c>
      <c r="E60" s="5"/>
      <c r="F60" s="5">
        <f t="shared" si="3"/>
        <v>17.240000000000002</v>
      </c>
      <c r="G60" s="6">
        <v>6</v>
      </c>
      <c r="H60" s="6">
        <v>0</v>
      </c>
      <c r="I60" s="6">
        <v>0</v>
      </c>
      <c r="J60" s="6">
        <v>5</v>
      </c>
      <c r="K60" s="6">
        <v>6.24</v>
      </c>
      <c r="L60" s="5">
        <f t="shared" si="4"/>
        <v>17.41</v>
      </c>
      <c r="M60" s="6">
        <v>1.98</v>
      </c>
      <c r="N60" s="6">
        <v>3</v>
      </c>
      <c r="O60" s="6">
        <v>3.5</v>
      </c>
      <c r="P60" s="6">
        <v>4.6500000000000004</v>
      </c>
      <c r="Q60" s="6">
        <v>0</v>
      </c>
      <c r="R60" s="6">
        <v>0</v>
      </c>
      <c r="S60" s="6">
        <v>0</v>
      </c>
      <c r="T60" s="6">
        <v>4.28</v>
      </c>
      <c r="U60" s="6">
        <v>0</v>
      </c>
      <c r="V60" s="5">
        <f t="shared" si="5"/>
        <v>6.54</v>
      </c>
      <c r="W60" s="6">
        <v>6.54</v>
      </c>
      <c r="X60" s="6">
        <v>0</v>
      </c>
      <c r="Y60" s="6">
        <v>0</v>
      </c>
      <c r="Z60" s="5">
        <f t="shared" si="6"/>
        <v>11.89</v>
      </c>
      <c r="AA60" s="6">
        <v>6.89</v>
      </c>
      <c r="AB60" s="6">
        <v>5</v>
      </c>
      <c r="AC60" s="5">
        <f t="shared" si="7"/>
        <v>25.72</v>
      </c>
      <c r="AD60" s="6">
        <v>8.6199999999999992</v>
      </c>
      <c r="AE60" s="6">
        <v>0</v>
      </c>
      <c r="AF60" s="6">
        <v>9.39</v>
      </c>
      <c r="AG60" s="6">
        <v>4.71</v>
      </c>
      <c r="AH60" s="6">
        <v>0</v>
      </c>
      <c r="AI60" s="6">
        <v>3</v>
      </c>
      <c r="AJ60" s="6">
        <v>0</v>
      </c>
    </row>
    <row r="61" spans="1:36" ht="47.25" customHeight="1">
      <c r="A61" s="4">
        <v>49</v>
      </c>
      <c r="B61" s="4" t="s">
        <v>97</v>
      </c>
      <c r="C61" s="5">
        <f t="shared" si="1"/>
        <v>74.960000000000008</v>
      </c>
      <c r="D61" s="5">
        <f t="shared" si="2"/>
        <v>74.960000000000008</v>
      </c>
      <c r="E61" s="5"/>
      <c r="F61" s="5">
        <f t="shared" si="3"/>
        <v>17.809999999999999</v>
      </c>
      <c r="G61" s="6">
        <v>7</v>
      </c>
      <c r="H61" s="6">
        <v>0</v>
      </c>
      <c r="I61" s="6">
        <v>0</v>
      </c>
      <c r="J61" s="6">
        <v>4</v>
      </c>
      <c r="K61" s="6">
        <v>6.81</v>
      </c>
      <c r="L61" s="5">
        <f t="shared" si="4"/>
        <v>19.45</v>
      </c>
      <c r="M61" s="6">
        <v>3.98</v>
      </c>
      <c r="N61" s="6">
        <v>3</v>
      </c>
      <c r="O61" s="6">
        <v>2.5</v>
      </c>
      <c r="P61" s="6">
        <v>4.97</v>
      </c>
      <c r="Q61" s="6">
        <v>0</v>
      </c>
      <c r="R61" s="6">
        <v>0</v>
      </c>
      <c r="S61" s="6">
        <v>0</v>
      </c>
      <c r="T61" s="6">
        <v>5</v>
      </c>
      <c r="U61" s="6">
        <v>0</v>
      </c>
      <c r="V61" s="5">
        <f t="shared" si="5"/>
        <v>7</v>
      </c>
      <c r="W61" s="6">
        <v>7</v>
      </c>
      <c r="X61" s="6">
        <v>0</v>
      </c>
      <c r="Y61" s="6">
        <v>0</v>
      </c>
      <c r="Z61" s="5">
        <f t="shared" si="6"/>
        <v>7</v>
      </c>
      <c r="AA61" s="6">
        <v>7</v>
      </c>
      <c r="AB61" s="6">
        <v>0</v>
      </c>
      <c r="AC61" s="5">
        <f t="shared" si="7"/>
        <v>23.700000000000003</v>
      </c>
      <c r="AD61" s="6">
        <v>8.77</v>
      </c>
      <c r="AE61" s="6">
        <v>0</v>
      </c>
      <c r="AF61" s="6">
        <v>9.94</v>
      </c>
      <c r="AG61" s="6">
        <v>4.99</v>
      </c>
      <c r="AH61" s="6">
        <v>0</v>
      </c>
      <c r="AI61" s="6">
        <v>0</v>
      </c>
      <c r="AJ61" s="6">
        <v>0</v>
      </c>
    </row>
    <row r="62" spans="1:36" ht="47.25" customHeight="1">
      <c r="A62" s="4">
        <v>50</v>
      </c>
      <c r="B62" s="4" t="s">
        <v>98</v>
      </c>
      <c r="C62" s="5">
        <f t="shared" si="1"/>
        <v>57.16</v>
      </c>
      <c r="D62" s="5">
        <f t="shared" si="2"/>
        <v>57.16</v>
      </c>
      <c r="E62" s="5"/>
      <c r="F62" s="5">
        <f t="shared" si="3"/>
        <v>12.780000000000001</v>
      </c>
      <c r="G62" s="6">
        <v>7</v>
      </c>
      <c r="H62" s="6">
        <v>0</v>
      </c>
      <c r="I62" s="6">
        <v>0</v>
      </c>
      <c r="J62" s="6">
        <v>0</v>
      </c>
      <c r="K62" s="6">
        <v>5.78</v>
      </c>
      <c r="L62" s="5">
        <f t="shared" si="4"/>
        <v>9.83</v>
      </c>
      <c r="M62" s="6">
        <v>0</v>
      </c>
      <c r="N62" s="6">
        <v>0</v>
      </c>
      <c r="O62" s="6">
        <v>0</v>
      </c>
      <c r="P62" s="6">
        <v>4.83</v>
      </c>
      <c r="Q62" s="6">
        <v>0</v>
      </c>
      <c r="R62" s="6">
        <v>0</v>
      </c>
      <c r="S62" s="6">
        <v>0</v>
      </c>
      <c r="T62" s="6">
        <v>5</v>
      </c>
      <c r="U62" s="6">
        <v>0</v>
      </c>
      <c r="V62" s="5">
        <f t="shared" si="5"/>
        <v>6.26</v>
      </c>
      <c r="W62" s="6">
        <v>6.26</v>
      </c>
      <c r="X62" s="6">
        <v>0</v>
      </c>
      <c r="Y62" s="6">
        <v>0</v>
      </c>
      <c r="Z62" s="5">
        <f t="shared" si="6"/>
        <v>7</v>
      </c>
      <c r="AA62" s="6">
        <v>7</v>
      </c>
      <c r="AB62" s="6">
        <v>0</v>
      </c>
      <c r="AC62" s="5">
        <f t="shared" si="7"/>
        <v>21.29</v>
      </c>
      <c r="AD62" s="6">
        <v>6.29</v>
      </c>
      <c r="AE62" s="6">
        <v>0</v>
      </c>
      <c r="AF62" s="6">
        <v>10</v>
      </c>
      <c r="AG62" s="6">
        <v>5</v>
      </c>
      <c r="AH62" s="6">
        <v>0</v>
      </c>
      <c r="AI62" s="6">
        <v>0</v>
      </c>
      <c r="AJ62" s="6">
        <v>0</v>
      </c>
    </row>
    <row r="63" spans="1:36" ht="47.25" customHeight="1">
      <c r="A63" s="4">
        <v>51</v>
      </c>
      <c r="B63" s="4" t="s">
        <v>99</v>
      </c>
      <c r="C63" s="5">
        <f t="shared" si="1"/>
        <v>64.95</v>
      </c>
      <c r="D63" s="5">
        <f t="shared" si="2"/>
        <v>64.95</v>
      </c>
      <c r="E63" s="5"/>
      <c r="F63" s="5">
        <f t="shared" si="3"/>
        <v>15.74</v>
      </c>
      <c r="G63" s="6">
        <v>7</v>
      </c>
      <c r="H63" s="6">
        <v>0</v>
      </c>
      <c r="I63" s="6">
        <v>0</v>
      </c>
      <c r="J63" s="6">
        <v>4</v>
      </c>
      <c r="K63" s="6">
        <v>4.74</v>
      </c>
      <c r="L63" s="5">
        <f t="shared" si="4"/>
        <v>11.55</v>
      </c>
      <c r="M63" s="6">
        <v>0</v>
      </c>
      <c r="N63" s="6">
        <v>1.5</v>
      </c>
      <c r="O63" s="6">
        <v>0.5</v>
      </c>
      <c r="P63" s="6">
        <v>4.55</v>
      </c>
      <c r="Q63" s="6">
        <v>0</v>
      </c>
      <c r="R63" s="6">
        <v>0</v>
      </c>
      <c r="S63" s="6">
        <v>0</v>
      </c>
      <c r="T63" s="6">
        <v>5</v>
      </c>
      <c r="U63" s="6">
        <v>0</v>
      </c>
      <c r="V63" s="5">
        <f t="shared" si="5"/>
        <v>6.99</v>
      </c>
      <c r="W63" s="6">
        <v>6.99</v>
      </c>
      <c r="X63" s="6">
        <v>0</v>
      </c>
      <c r="Y63" s="6">
        <v>0</v>
      </c>
      <c r="Z63" s="5">
        <f t="shared" si="6"/>
        <v>8.99</v>
      </c>
      <c r="AA63" s="6">
        <v>6.99</v>
      </c>
      <c r="AB63" s="6">
        <v>2</v>
      </c>
      <c r="AC63" s="5">
        <f t="shared" si="7"/>
        <v>21.68</v>
      </c>
      <c r="AD63" s="6">
        <v>7.96</v>
      </c>
      <c r="AE63" s="6">
        <v>0</v>
      </c>
      <c r="AF63" s="6">
        <v>8.9499999999999993</v>
      </c>
      <c r="AG63" s="6">
        <v>4.7699999999999996</v>
      </c>
      <c r="AH63" s="6">
        <v>0</v>
      </c>
      <c r="AI63" s="6">
        <v>0</v>
      </c>
      <c r="AJ63" s="6">
        <v>0</v>
      </c>
    </row>
    <row r="64" spans="1:36" ht="47.25" customHeight="1">
      <c r="A64" s="4">
        <v>52</v>
      </c>
      <c r="B64" s="4" t="s">
        <v>100</v>
      </c>
      <c r="C64" s="5">
        <f t="shared" si="1"/>
        <v>49</v>
      </c>
      <c r="D64" s="5">
        <f t="shared" si="2"/>
        <v>49</v>
      </c>
      <c r="E64" s="5"/>
      <c r="F64" s="5">
        <f t="shared" si="3"/>
        <v>6.83</v>
      </c>
      <c r="G64" s="6">
        <v>1</v>
      </c>
      <c r="H64" s="6">
        <v>0</v>
      </c>
      <c r="I64" s="6">
        <v>0</v>
      </c>
      <c r="J64" s="6">
        <v>0</v>
      </c>
      <c r="K64" s="6">
        <v>5.83</v>
      </c>
      <c r="L64" s="5">
        <f t="shared" si="4"/>
        <v>9.14</v>
      </c>
      <c r="M64" s="6">
        <v>0</v>
      </c>
      <c r="N64" s="6">
        <v>0</v>
      </c>
      <c r="O64" s="6">
        <v>0</v>
      </c>
      <c r="P64" s="6">
        <v>4.5999999999999996</v>
      </c>
      <c r="Q64" s="6">
        <v>0</v>
      </c>
      <c r="R64" s="6">
        <v>0</v>
      </c>
      <c r="S64" s="6">
        <v>0</v>
      </c>
      <c r="T64" s="6">
        <v>4.54</v>
      </c>
      <c r="U64" s="6">
        <v>0</v>
      </c>
      <c r="V64" s="5">
        <f t="shared" si="5"/>
        <v>6.14</v>
      </c>
      <c r="W64" s="6">
        <v>6.14</v>
      </c>
      <c r="X64" s="6">
        <v>0</v>
      </c>
      <c r="Y64" s="6">
        <v>0</v>
      </c>
      <c r="Z64" s="5">
        <f t="shared" si="6"/>
        <v>6.51</v>
      </c>
      <c r="AA64" s="6">
        <v>6.51</v>
      </c>
      <c r="AB64" s="6">
        <v>0</v>
      </c>
      <c r="AC64" s="5">
        <f t="shared" si="7"/>
        <v>20.38</v>
      </c>
      <c r="AD64" s="6">
        <v>6.88</v>
      </c>
      <c r="AE64" s="6">
        <v>0</v>
      </c>
      <c r="AF64" s="6">
        <v>8.82</v>
      </c>
      <c r="AG64" s="6">
        <v>4.68</v>
      </c>
      <c r="AH64" s="6">
        <v>0</v>
      </c>
      <c r="AI64" s="6">
        <v>0</v>
      </c>
      <c r="AJ64" s="6">
        <v>0</v>
      </c>
    </row>
    <row r="65" spans="1:36" ht="47.25" customHeight="1">
      <c r="A65" s="4">
        <v>53</v>
      </c>
      <c r="B65" s="4" t="s">
        <v>101</v>
      </c>
      <c r="C65" s="5">
        <f t="shared" si="1"/>
        <v>56.42</v>
      </c>
      <c r="D65" s="5">
        <f t="shared" si="2"/>
        <v>56.42</v>
      </c>
      <c r="E65" s="5"/>
      <c r="F65" s="5">
        <f t="shared" si="3"/>
        <v>13.43</v>
      </c>
      <c r="G65" s="6">
        <v>7</v>
      </c>
      <c r="H65" s="6">
        <v>0</v>
      </c>
      <c r="I65" s="6">
        <v>0</v>
      </c>
      <c r="J65" s="6">
        <v>0</v>
      </c>
      <c r="K65" s="6">
        <v>6.43</v>
      </c>
      <c r="L65" s="5">
        <f t="shared" si="4"/>
        <v>9.8099999999999987</v>
      </c>
      <c r="M65" s="6">
        <v>0.16</v>
      </c>
      <c r="N65" s="6">
        <v>0</v>
      </c>
      <c r="O65" s="6">
        <v>0</v>
      </c>
      <c r="P65" s="6">
        <v>4.7699999999999996</v>
      </c>
      <c r="Q65" s="6">
        <v>0</v>
      </c>
      <c r="R65" s="6">
        <v>0</v>
      </c>
      <c r="S65" s="6">
        <v>0</v>
      </c>
      <c r="T65" s="6">
        <v>4.88</v>
      </c>
      <c r="U65" s="6">
        <v>0</v>
      </c>
      <c r="V65" s="5">
        <f t="shared" si="5"/>
        <v>5.84</v>
      </c>
      <c r="W65" s="6">
        <v>5.84</v>
      </c>
      <c r="X65" s="6">
        <v>0</v>
      </c>
      <c r="Y65" s="6">
        <v>0</v>
      </c>
      <c r="Z65" s="5">
        <f t="shared" si="6"/>
        <v>6.84</v>
      </c>
      <c r="AA65" s="6">
        <v>6.84</v>
      </c>
      <c r="AB65" s="6">
        <v>0</v>
      </c>
      <c r="AC65" s="5">
        <f t="shared" si="7"/>
        <v>20.5</v>
      </c>
      <c r="AD65" s="6">
        <v>6.84</v>
      </c>
      <c r="AE65" s="6">
        <v>0</v>
      </c>
      <c r="AF65" s="6">
        <v>9.2899999999999991</v>
      </c>
      <c r="AG65" s="6">
        <v>4.37</v>
      </c>
      <c r="AH65" s="6">
        <v>0</v>
      </c>
      <c r="AI65" s="6">
        <v>0</v>
      </c>
      <c r="AJ65" s="6">
        <v>0</v>
      </c>
    </row>
    <row r="66" spans="1:36" ht="47.25" customHeight="1">
      <c r="A66" s="4">
        <v>54</v>
      </c>
      <c r="B66" s="4" t="s">
        <v>102</v>
      </c>
      <c r="C66" s="5">
        <f t="shared" si="1"/>
        <v>55.67</v>
      </c>
      <c r="D66" s="5">
        <f t="shared" si="2"/>
        <v>55.67</v>
      </c>
      <c r="E66" s="5"/>
      <c r="F66" s="5">
        <f t="shared" si="3"/>
        <v>7.95</v>
      </c>
      <c r="G66" s="6">
        <v>1</v>
      </c>
      <c r="H66" s="6">
        <v>0</v>
      </c>
      <c r="I66" s="6">
        <v>0</v>
      </c>
      <c r="J66" s="6">
        <v>0</v>
      </c>
      <c r="K66" s="6">
        <v>6.95</v>
      </c>
      <c r="L66" s="5">
        <f t="shared" si="4"/>
        <v>9.84</v>
      </c>
      <c r="M66" s="6">
        <v>0.04</v>
      </c>
      <c r="N66" s="6">
        <v>0</v>
      </c>
      <c r="O66" s="6">
        <v>0</v>
      </c>
      <c r="P66" s="6">
        <v>4.82</v>
      </c>
      <c r="Q66" s="6">
        <v>0</v>
      </c>
      <c r="R66" s="6">
        <v>0</v>
      </c>
      <c r="S66" s="6">
        <v>0</v>
      </c>
      <c r="T66" s="6">
        <v>4.9800000000000004</v>
      </c>
      <c r="U66" s="6">
        <v>0</v>
      </c>
      <c r="V66" s="5">
        <f t="shared" si="5"/>
        <v>7</v>
      </c>
      <c r="W66" s="6">
        <v>7</v>
      </c>
      <c r="X66" s="6">
        <v>0</v>
      </c>
      <c r="Y66" s="6">
        <v>0</v>
      </c>
      <c r="Z66" s="5">
        <f t="shared" si="6"/>
        <v>7</v>
      </c>
      <c r="AA66" s="6">
        <v>7</v>
      </c>
      <c r="AB66" s="6">
        <v>0</v>
      </c>
      <c r="AC66" s="5">
        <f t="shared" si="7"/>
        <v>23.880000000000003</v>
      </c>
      <c r="AD66" s="6">
        <v>8.8800000000000008</v>
      </c>
      <c r="AE66" s="6">
        <v>0</v>
      </c>
      <c r="AF66" s="6">
        <v>10</v>
      </c>
      <c r="AG66" s="6">
        <v>5</v>
      </c>
      <c r="AH66" s="6">
        <v>0</v>
      </c>
      <c r="AI66" s="6">
        <v>0</v>
      </c>
      <c r="AJ66" s="6">
        <v>0</v>
      </c>
    </row>
    <row r="67" spans="1:36" ht="47.25" customHeight="1">
      <c r="A67" s="4">
        <v>55</v>
      </c>
      <c r="B67" s="4" t="s">
        <v>103</v>
      </c>
      <c r="C67" s="5">
        <f t="shared" si="1"/>
        <v>63.36</v>
      </c>
      <c r="D67" s="5">
        <f t="shared" si="2"/>
        <v>63.36</v>
      </c>
      <c r="E67" s="5"/>
      <c r="F67" s="5">
        <f t="shared" si="3"/>
        <v>11.93</v>
      </c>
      <c r="G67" s="6">
        <v>5</v>
      </c>
      <c r="H67" s="6">
        <v>0</v>
      </c>
      <c r="I67" s="6">
        <v>0</v>
      </c>
      <c r="J67" s="6">
        <v>0</v>
      </c>
      <c r="K67" s="6">
        <v>6.93</v>
      </c>
      <c r="L67" s="5">
        <f t="shared" si="4"/>
        <v>14.23</v>
      </c>
      <c r="M67" s="6">
        <v>4.3499999999999996</v>
      </c>
      <c r="N67" s="6">
        <v>0</v>
      </c>
      <c r="O67" s="6">
        <v>0</v>
      </c>
      <c r="P67" s="6">
        <v>4.88</v>
      </c>
      <c r="Q67" s="6">
        <v>0</v>
      </c>
      <c r="R67" s="6">
        <v>0</v>
      </c>
      <c r="S67" s="6">
        <v>0</v>
      </c>
      <c r="T67" s="6">
        <v>5</v>
      </c>
      <c r="U67" s="6">
        <v>0</v>
      </c>
      <c r="V67" s="5">
        <f t="shared" si="5"/>
        <v>6.88</v>
      </c>
      <c r="W67" s="6">
        <v>6.88</v>
      </c>
      <c r="X67" s="6">
        <v>0</v>
      </c>
      <c r="Y67" s="6">
        <v>0</v>
      </c>
      <c r="Z67" s="5">
        <f t="shared" si="6"/>
        <v>7</v>
      </c>
      <c r="AA67" s="6">
        <v>7</v>
      </c>
      <c r="AB67" s="6">
        <v>0</v>
      </c>
      <c r="AC67" s="5">
        <f t="shared" si="7"/>
        <v>23.32</v>
      </c>
      <c r="AD67" s="6">
        <v>8.5299999999999994</v>
      </c>
      <c r="AE67" s="6">
        <v>0</v>
      </c>
      <c r="AF67" s="6">
        <v>9.8800000000000008</v>
      </c>
      <c r="AG67" s="6">
        <v>4.91</v>
      </c>
      <c r="AH67" s="6">
        <v>0</v>
      </c>
      <c r="AI67" s="6">
        <v>0</v>
      </c>
      <c r="AJ67" s="6">
        <v>0</v>
      </c>
    </row>
    <row r="68" spans="1:36" ht="47.25" customHeight="1">
      <c r="A68" s="4">
        <v>56</v>
      </c>
      <c r="B68" s="4" t="s">
        <v>104</v>
      </c>
      <c r="C68" s="5">
        <f t="shared" si="1"/>
        <v>50.430000000000007</v>
      </c>
      <c r="D68" s="5">
        <f t="shared" si="2"/>
        <v>50.430000000000007</v>
      </c>
      <c r="E68" s="5"/>
      <c r="F68" s="5">
        <f t="shared" si="3"/>
        <v>8.65</v>
      </c>
      <c r="G68" s="6">
        <v>3</v>
      </c>
      <c r="H68" s="6">
        <v>0</v>
      </c>
      <c r="I68" s="6">
        <v>0</v>
      </c>
      <c r="J68" s="6">
        <v>0</v>
      </c>
      <c r="K68" s="6">
        <v>5.65</v>
      </c>
      <c r="L68" s="5">
        <f t="shared" si="4"/>
        <v>9.2799999999999994</v>
      </c>
      <c r="M68" s="6">
        <v>0</v>
      </c>
      <c r="N68" s="6">
        <v>0</v>
      </c>
      <c r="O68" s="6">
        <v>0</v>
      </c>
      <c r="P68" s="6">
        <v>4.72</v>
      </c>
      <c r="Q68" s="6">
        <v>0</v>
      </c>
      <c r="R68" s="6">
        <v>0</v>
      </c>
      <c r="S68" s="6">
        <v>0</v>
      </c>
      <c r="T68" s="6">
        <v>4.5599999999999996</v>
      </c>
      <c r="U68" s="6">
        <v>0</v>
      </c>
      <c r="V68" s="5">
        <f t="shared" si="5"/>
        <v>6.03</v>
      </c>
      <c r="W68" s="6">
        <v>6.03</v>
      </c>
      <c r="X68" s="6">
        <v>0</v>
      </c>
      <c r="Y68" s="6">
        <v>0</v>
      </c>
      <c r="Z68" s="5">
        <f t="shared" si="6"/>
        <v>6.49</v>
      </c>
      <c r="AA68" s="6">
        <v>6.49</v>
      </c>
      <c r="AB68" s="6">
        <v>0</v>
      </c>
      <c r="AC68" s="5">
        <f t="shared" si="7"/>
        <v>19.98</v>
      </c>
      <c r="AD68" s="6">
        <v>6.46</v>
      </c>
      <c r="AE68" s="6">
        <v>0</v>
      </c>
      <c r="AF68" s="6">
        <v>8.8800000000000008</v>
      </c>
      <c r="AG68" s="6">
        <v>4.6399999999999997</v>
      </c>
      <c r="AH68" s="6">
        <v>0</v>
      </c>
      <c r="AI68" s="6">
        <v>0</v>
      </c>
      <c r="AJ68" s="6">
        <v>0</v>
      </c>
    </row>
    <row r="69" spans="1:36" ht="47.25" customHeight="1">
      <c r="A69" s="4">
        <v>57</v>
      </c>
      <c r="B69" s="4" t="s">
        <v>105</v>
      </c>
      <c r="C69" s="5">
        <f t="shared" si="1"/>
        <v>58.339999999999996</v>
      </c>
      <c r="D69" s="5">
        <f t="shared" si="2"/>
        <v>58.339999999999996</v>
      </c>
      <c r="E69" s="5"/>
      <c r="F69" s="5">
        <f t="shared" si="3"/>
        <v>13.48</v>
      </c>
      <c r="G69" s="6">
        <v>7</v>
      </c>
      <c r="H69" s="6">
        <v>0</v>
      </c>
      <c r="I69" s="6">
        <v>0</v>
      </c>
      <c r="J69" s="6">
        <v>0</v>
      </c>
      <c r="K69" s="6">
        <v>6.48</v>
      </c>
      <c r="L69" s="5">
        <f t="shared" si="4"/>
        <v>9.7899999999999991</v>
      </c>
      <c r="M69" s="6">
        <v>0</v>
      </c>
      <c r="N69" s="6">
        <v>0</v>
      </c>
      <c r="O69" s="6">
        <v>0</v>
      </c>
      <c r="P69" s="6">
        <v>4.79</v>
      </c>
      <c r="Q69" s="6">
        <v>0</v>
      </c>
      <c r="R69" s="6">
        <v>0</v>
      </c>
      <c r="S69" s="6">
        <v>0</v>
      </c>
      <c r="T69" s="6">
        <v>5</v>
      </c>
      <c r="U69" s="6">
        <v>0</v>
      </c>
      <c r="V69" s="5">
        <f t="shared" si="5"/>
        <v>6.61</v>
      </c>
      <c r="W69" s="6">
        <v>6.61</v>
      </c>
      <c r="X69" s="6">
        <v>0</v>
      </c>
      <c r="Y69" s="6">
        <v>0</v>
      </c>
      <c r="Z69" s="5">
        <f t="shared" si="6"/>
        <v>6.85</v>
      </c>
      <c r="AA69" s="6">
        <v>6.85</v>
      </c>
      <c r="AB69" s="6">
        <v>0</v>
      </c>
      <c r="AC69" s="5">
        <f t="shared" si="7"/>
        <v>21.61</v>
      </c>
      <c r="AD69" s="6">
        <v>7.97</v>
      </c>
      <c r="AE69" s="6">
        <v>0</v>
      </c>
      <c r="AF69" s="6">
        <v>8.91</v>
      </c>
      <c r="AG69" s="6">
        <v>4.7300000000000004</v>
      </c>
      <c r="AH69" s="6">
        <v>0</v>
      </c>
      <c r="AI69" s="6">
        <v>0</v>
      </c>
      <c r="AJ69" s="6">
        <v>0</v>
      </c>
    </row>
    <row r="70" spans="1:36" ht="47.25" customHeight="1">
      <c r="A70" s="4">
        <v>58</v>
      </c>
      <c r="B70" s="4" t="s">
        <v>106</v>
      </c>
      <c r="C70" s="5">
        <f t="shared" si="1"/>
        <v>54</v>
      </c>
      <c r="D70" s="5">
        <f t="shared" si="2"/>
        <v>54</v>
      </c>
      <c r="E70" s="5"/>
      <c r="F70" s="5">
        <f t="shared" si="3"/>
        <v>13</v>
      </c>
      <c r="G70" s="6">
        <v>6</v>
      </c>
      <c r="H70" s="6">
        <v>0</v>
      </c>
      <c r="I70" s="6">
        <v>0</v>
      </c>
      <c r="J70" s="6">
        <v>0</v>
      </c>
      <c r="K70" s="6">
        <v>7</v>
      </c>
      <c r="L70" s="5">
        <f t="shared" si="4"/>
        <v>9</v>
      </c>
      <c r="M70" s="6">
        <v>0</v>
      </c>
      <c r="N70" s="6">
        <v>0</v>
      </c>
      <c r="O70" s="6">
        <v>0</v>
      </c>
      <c r="P70" s="6">
        <v>4</v>
      </c>
      <c r="Q70" s="6">
        <v>0</v>
      </c>
      <c r="R70" s="6">
        <v>0</v>
      </c>
      <c r="S70" s="6">
        <v>0</v>
      </c>
      <c r="T70" s="6">
        <v>5</v>
      </c>
      <c r="U70" s="6">
        <v>0</v>
      </c>
      <c r="V70" s="5">
        <f t="shared" si="5"/>
        <v>7</v>
      </c>
      <c r="W70" s="6">
        <v>7</v>
      </c>
      <c r="X70" s="6">
        <v>0</v>
      </c>
      <c r="Y70" s="6">
        <v>0</v>
      </c>
      <c r="Z70" s="5">
        <f t="shared" si="6"/>
        <v>7</v>
      </c>
      <c r="AA70" s="6">
        <v>7</v>
      </c>
      <c r="AB70" s="6">
        <v>0</v>
      </c>
      <c r="AC70" s="5">
        <f t="shared" si="7"/>
        <v>18</v>
      </c>
      <c r="AD70" s="6">
        <v>5</v>
      </c>
      <c r="AE70" s="6">
        <v>0</v>
      </c>
      <c r="AF70" s="6">
        <v>9</v>
      </c>
      <c r="AG70" s="6">
        <v>4</v>
      </c>
      <c r="AH70" s="6">
        <v>0</v>
      </c>
      <c r="AI70" s="6">
        <v>0</v>
      </c>
      <c r="AJ70" s="6">
        <v>0</v>
      </c>
    </row>
    <row r="71" spans="1:36" ht="47.25" customHeight="1">
      <c r="A71" s="4">
        <v>59</v>
      </c>
      <c r="B71" s="4" t="s">
        <v>107</v>
      </c>
      <c r="C71" s="5">
        <f t="shared" si="1"/>
        <v>58</v>
      </c>
      <c r="D71" s="5">
        <f t="shared" si="2"/>
        <v>58</v>
      </c>
      <c r="E71" s="5"/>
      <c r="F71" s="5">
        <f t="shared" si="3"/>
        <v>11.58</v>
      </c>
      <c r="G71" s="6">
        <v>5</v>
      </c>
      <c r="H71" s="6">
        <v>0</v>
      </c>
      <c r="I71" s="6">
        <v>0</v>
      </c>
      <c r="J71" s="6">
        <v>0</v>
      </c>
      <c r="K71" s="6">
        <v>6.58</v>
      </c>
      <c r="L71" s="5">
        <f t="shared" si="4"/>
        <v>12.899999999999999</v>
      </c>
      <c r="M71" s="6">
        <v>3.34</v>
      </c>
      <c r="N71" s="6">
        <v>0</v>
      </c>
      <c r="O71" s="6">
        <v>0</v>
      </c>
      <c r="P71" s="6">
        <v>4.68</v>
      </c>
      <c r="Q71" s="6">
        <v>0</v>
      </c>
      <c r="R71" s="6">
        <v>0</v>
      </c>
      <c r="S71" s="6">
        <v>0</v>
      </c>
      <c r="T71" s="6">
        <v>4.88</v>
      </c>
      <c r="U71" s="6">
        <v>0</v>
      </c>
      <c r="V71" s="5">
        <f t="shared" si="5"/>
        <v>6.12</v>
      </c>
      <c r="W71" s="6">
        <v>6.12</v>
      </c>
      <c r="X71" s="6">
        <v>0</v>
      </c>
      <c r="Y71" s="6">
        <v>0</v>
      </c>
      <c r="Z71" s="5">
        <f t="shared" si="6"/>
        <v>6.65</v>
      </c>
      <c r="AA71" s="6">
        <v>6.65</v>
      </c>
      <c r="AB71" s="6">
        <v>0</v>
      </c>
      <c r="AC71" s="5">
        <f t="shared" si="7"/>
        <v>20.75</v>
      </c>
      <c r="AD71" s="6">
        <v>6.69</v>
      </c>
      <c r="AE71" s="6">
        <v>0</v>
      </c>
      <c r="AF71" s="6">
        <v>9.39</v>
      </c>
      <c r="AG71" s="6">
        <v>4.67</v>
      </c>
      <c r="AH71" s="6">
        <v>0</v>
      </c>
      <c r="AI71" s="6">
        <v>0</v>
      </c>
      <c r="AJ71" s="6">
        <v>0</v>
      </c>
    </row>
    <row r="72" spans="1:36" ht="47.25" customHeight="1">
      <c r="A72" s="4">
        <v>60</v>
      </c>
      <c r="B72" s="4" t="s">
        <v>108</v>
      </c>
      <c r="C72" s="5">
        <f t="shared" si="1"/>
        <v>72.03</v>
      </c>
      <c r="D72" s="5">
        <f t="shared" si="2"/>
        <v>72.03</v>
      </c>
      <c r="E72" s="5"/>
      <c r="F72" s="5">
        <f t="shared" si="3"/>
        <v>10</v>
      </c>
      <c r="G72" s="6">
        <v>5</v>
      </c>
      <c r="H72" s="6">
        <v>0</v>
      </c>
      <c r="I72" s="6">
        <v>0</v>
      </c>
      <c r="J72" s="6">
        <v>5</v>
      </c>
      <c r="K72" s="6">
        <v>0</v>
      </c>
      <c r="L72" s="5">
        <f t="shared" si="4"/>
        <v>25.119999999999997</v>
      </c>
      <c r="M72" s="6">
        <v>0.04</v>
      </c>
      <c r="N72" s="6">
        <v>3</v>
      </c>
      <c r="O72" s="6">
        <v>5</v>
      </c>
      <c r="P72" s="6">
        <v>4.79</v>
      </c>
      <c r="Q72" s="6">
        <v>0</v>
      </c>
      <c r="R72" s="6">
        <v>7.56</v>
      </c>
      <c r="S72" s="6">
        <v>0</v>
      </c>
      <c r="T72" s="6">
        <v>4.7300000000000004</v>
      </c>
      <c r="U72" s="6">
        <v>0</v>
      </c>
      <c r="V72" s="5">
        <f t="shared" si="5"/>
        <v>8.6199999999999992</v>
      </c>
      <c r="W72" s="6">
        <v>6.63</v>
      </c>
      <c r="X72" s="6">
        <v>0</v>
      </c>
      <c r="Y72" s="6">
        <v>1.99</v>
      </c>
      <c r="Z72" s="5">
        <f t="shared" si="6"/>
        <v>10.79</v>
      </c>
      <c r="AA72" s="6">
        <v>6.79</v>
      </c>
      <c r="AB72" s="6">
        <v>4</v>
      </c>
      <c r="AC72" s="5">
        <f t="shared" si="7"/>
        <v>17.5</v>
      </c>
      <c r="AD72" s="6">
        <v>0</v>
      </c>
      <c r="AE72" s="6">
        <v>8.6300000000000008</v>
      </c>
      <c r="AF72" s="6">
        <v>0</v>
      </c>
      <c r="AG72" s="6">
        <v>4.87</v>
      </c>
      <c r="AH72" s="6">
        <v>0</v>
      </c>
      <c r="AI72" s="6">
        <v>4</v>
      </c>
      <c r="AJ72" s="6">
        <v>0</v>
      </c>
    </row>
    <row r="73" spans="1:36" ht="47.25" customHeight="1">
      <c r="A73" s="4">
        <v>61</v>
      </c>
      <c r="B73" s="4" t="s">
        <v>109</v>
      </c>
      <c r="C73" s="5">
        <f t="shared" si="1"/>
        <v>50.43</v>
      </c>
      <c r="D73" s="5">
        <f t="shared" si="2"/>
        <v>50.43</v>
      </c>
      <c r="E73" s="5"/>
      <c r="F73" s="5">
        <f t="shared" si="3"/>
        <v>10.84</v>
      </c>
      <c r="G73" s="6">
        <v>5</v>
      </c>
      <c r="H73" s="6">
        <v>0</v>
      </c>
      <c r="I73" s="6">
        <v>0</v>
      </c>
      <c r="J73" s="6">
        <v>0</v>
      </c>
      <c r="K73" s="6">
        <v>5.84</v>
      </c>
      <c r="L73" s="5">
        <f t="shared" si="4"/>
        <v>9.27</v>
      </c>
      <c r="M73" s="6">
        <v>0</v>
      </c>
      <c r="N73" s="6">
        <v>0</v>
      </c>
      <c r="O73" s="6">
        <v>0</v>
      </c>
      <c r="P73" s="6">
        <v>4.47</v>
      </c>
      <c r="Q73" s="6">
        <v>0</v>
      </c>
      <c r="R73" s="6">
        <v>0</v>
      </c>
      <c r="S73" s="6">
        <v>0</v>
      </c>
      <c r="T73" s="6">
        <v>4.8</v>
      </c>
      <c r="U73" s="6">
        <v>0</v>
      </c>
      <c r="V73" s="5">
        <f t="shared" si="5"/>
        <v>5.95</v>
      </c>
      <c r="W73" s="6">
        <v>5.95</v>
      </c>
      <c r="X73" s="6">
        <v>0</v>
      </c>
      <c r="Y73" s="6">
        <v>0</v>
      </c>
      <c r="Z73" s="5">
        <f t="shared" si="6"/>
        <v>6.52</v>
      </c>
      <c r="AA73" s="6">
        <v>6.52</v>
      </c>
      <c r="AB73" s="6">
        <v>0</v>
      </c>
      <c r="AC73" s="5">
        <f t="shared" si="7"/>
        <v>17.850000000000001</v>
      </c>
      <c r="AD73" s="6">
        <v>5.21</v>
      </c>
      <c r="AE73" s="6">
        <v>0</v>
      </c>
      <c r="AF73" s="6">
        <v>7.72</v>
      </c>
      <c r="AG73" s="6">
        <v>4.92</v>
      </c>
      <c r="AH73" s="6">
        <v>0</v>
      </c>
      <c r="AI73" s="6">
        <v>0</v>
      </c>
      <c r="AJ73" s="6">
        <v>0</v>
      </c>
    </row>
    <row r="74" spans="1:36" ht="47.25" customHeight="1">
      <c r="A74" s="4">
        <v>62</v>
      </c>
      <c r="B74" s="4" t="s">
        <v>110</v>
      </c>
      <c r="C74" s="5">
        <f t="shared" si="1"/>
        <v>52.519999999999996</v>
      </c>
      <c r="D74" s="5">
        <f t="shared" si="2"/>
        <v>52.519999999999996</v>
      </c>
      <c r="E74" s="5"/>
      <c r="F74" s="5">
        <f t="shared" si="3"/>
        <v>11.66</v>
      </c>
      <c r="G74" s="6">
        <v>6</v>
      </c>
      <c r="H74" s="6">
        <v>0</v>
      </c>
      <c r="I74" s="6">
        <v>0</v>
      </c>
      <c r="J74" s="6">
        <v>0</v>
      </c>
      <c r="K74" s="6">
        <v>5.66</v>
      </c>
      <c r="L74" s="5">
        <f t="shared" si="4"/>
        <v>8.92</v>
      </c>
      <c r="M74" s="6">
        <v>0</v>
      </c>
      <c r="N74" s="6">
        <v>0</v>
      </c>
      <c r="O74" s="6">
        <v>0</v>
      </c>
      <c r="P74" s="6">
        <v>4.41</v>
      </c>
      <c r="Q74" s="6">
        <v>0</v>
      </c>
      <c r="R74" s="6">
        <v>0</v>
      </c>
      <c r="S74" s="6">
        <v>0</v>
      </c>
      <c r="T74" s="6">
        <v>4.51</v>
      </c>
      <c r="U74" s="6">
        <v>0</v>
      </c>
      <c r="V74" s="5">
        <f t="shared" si="5"/>
        <v>6.01</v>
      </c>
      <c r="W74" s="6">
        <v>6.01</v>
      </c>
      <c r="X74" s="6">
        <v>0</v>
      </c>
      <c r="Y74" s="6">
        <v>0</v>
      </c>
      <c r="Z74" s="5">
        <f t="shared" si="6"/>
        <v>6.48</v>
      </c>
      <c r="AA74" s="6">
        <v>6.48</v>
      </c>
      <c r="AB74" s="6">
        <v>0</v>
      </c>
      <c r="AC74" s="5">
        <f t="shared" si="7"/>
        <v>19.45</v>
      </c>
      <c r="AD74" s="6">
        <v>6.25</v>
      </c>
      <c r="AE74" s="6">
        <v>0</v>
      </c>
      <c r="AF74" s="6">
        <v>8.6999999999999993</v>
      </c>
      <c r="AG74" s="6">
        <v>4.5</v>
      </c>
      <c r="AH74" s="6">
        <v>0</v>
      </c>
      <c r="AI74" s="6">
        <v>0</v>
      </c>
      <c r="AJ74" s="6">
        <v>0</v>
      </c>
    </row>
    <row r="75" spans="1:36" ht="47.25" customHeight="1">
      <c r="A75" s="4">
        <v>63</v>
      </c>
      <c r="B75" s="4" t="s">
        <v>111</v>
      </c>
      <c r="C75" s="5">
        <f t="shared" si="1"/>
        <v>46.66</v>
      </c>
      <c r="D75" s="5">
        <f t="shared" si="2"/>
        <v>46.66</v>
      </c>
      <c r="E75" s="5"/>
      <c r="F75" s="5">
        <f t="shared" si="3"/>
        <v>6.39</v>
      </c>
      <c r="G75" s="6">
        <v>1</v>
      </c>
      <c r="H75" s="6">
        <v>0</v>
      </c>
      <c r="I75" s="6">
        <v>0</v>
      </c>
      <c r="J75" s="6">
        <v>0</v>
      </c>
      <c r="K75" s="6">
        <v>5.39</v>
      </c>
      <c r="L75" s="5">
        <f t="shared" si="4"/>
        <v>11.16</v>
      </c>
      <c r="M75" s="6">
        <v>3</v>
      </c>
      <c r="N75" s="6">
        <v>0</v>
      </c>
      <c r="O75" s="6">
        <v>0</v>
      </c>
      <c r="P75" s="6">
        <v>3.22</v>
      </c>
      <c r="Q75" s="6">
        <v>0</v>
      </c>
      <c r="R75" s="6">
        <v>0</v>
      </c>
      <c r="S75" s="6">
        <v>0</v>
      </c>
      <c r="T75" s="6">
        <v>4.9400000000000004</v>
      </c>
      <c r="U75" s="6">
        <v>0</v>
      </c>
      <c r="V75" s="5">
        <f t="shared" si="5"/>
        <v>6.67</v>
      </c>
      <c r="W75" s="6">
        <v>6.67</v>
      </c>
      <c r="X75" s="6">
        <v>0</v>
      </c>
      <c r="Y75" s="6">
        <v>0</v>
      </c>
      <c r="Z75" s="5">
        <f t="shared" si="6"/>
        <v>6.89</v>
      </c>
      <c r="AA75" s="6">
        <v>6.89</v>
      </c>
      <c r="AB75" s="6">
        <v>0</v>
      </c>
      <c r="AC75" s="5">
        <f t="shared" si="7"/>
        <v>15.549999999999999</v>
      </c>
      <c r="AD75" s="6">
        <v>4.33</v>
      </c>
      <c r="AE75" s="6">
        <v>0</v>
      </c>
      <c r="AF75" s="6">
        <v>6.89</v>
      </c>
      <c r="AG75" s="6">
        <v>4.33</v>
      </c>
      <c r="AH75" s="6">
        <v>0</v>
      </c>
      <c r="AI75" s="6">
        <v>0</v>
      </c>
      <c r="AJ75" s="6">
        <v>0</v>
      </c>
    </row>
    <row r="76" spans="1:36" ht="47.25" customHeight="1">
      <c r="A76" s="4">
        <v>64</v>
      </c>
      <c r="B76" s="4" t="s">
        <v>112</v>
      </c>
      <c r="C76" s="5">
        <f t="shared" si="1"/>
        <v>48.81</v>
      </c>
      <c r="D76" s="5">
        <f t="shared" si="2"/>
        <v>48.81</v>
      </c>
      <c r="E76" s="5"/>
      <c r="F76" s="5">
        <f t="shared" si="3"/>
        <v>7.17</v>
      </c>
      <c r="G76" s="6">
        <v>1</v>
      </c>
      <c r="H76" s="6">
        <v>0</v>
      </c>
      <c r="I76" s="6">
        <v>0</v>
      </c>
      <c r="J76" s="6">
        <v>0</v>
      </c>
      <c r="K76" s="6">
        <v>6.17</v>
      </c>
      <c r="L76" s="5">
        <f t="shared" si="4"/>
        <v>9</v>
      </c>
      <c r="M76" s="6">
        <v>0</v>
      </c>
      <c r="N76" s="6">
        <v>0</v>
      </c>
      <c r="O76" s="6">
        <v>0</v>
      </c>
      <c r="P76" s="6">
        <v>4.41</v>
      </c>
      <c r="Q76" s="6">
        <v>0</v>
      </c>
      <c r="R76" s="6">
        <v>0</v>
      </c>
      <c r="S76" s="6">
        <v>0</v>
      </c>
      <c r="T76" s="6">
        <v>4.59</v>
      </c>
      <c r="U76" s="6">
        <v>0</v>
      </c>
      <c r="V76" s="5">
        <f t="shared" si="5"/>
        <v>6.01</v>
      </c>
      <c r="W76" s="6">
        <v>6.01</v>
      </c>
      <c r="X76" s="6">
        <v>0</v>
      </c>
      <c r="Y76" s="6">
        <v>0</v>
      </c>
      <c r="Z76" s="5">
        <f t="shared" si="6"/>
        <v>7</v>
      </c>
      <c r="AA76" s="6">
        <v>7</v>
      </c>
      <c r="AB76" s="6">
        <v>0</v>
      </c>
      <c r="AC76" s="5">
        <f t="shared" si="7"/>
        <v>19.63</v>
      </c>
      <c r="AD76" s="6">
        <v>6.25</v>
      </c>
      <c r="AE76" s="6">
        <v>0</v>
      </c>
      <c r="AF76" s="6">
        <v>8.82</v>
      </c>
      <c r="AG76" s="6">
        <v>4.5599999999999996</v>
      </c>
      <c r="AH76" s="6">
        <v>0</v>
      </c>
      <c r="AI76" s="6">
        <v>0</v>
      </c>
      <c r="AJ76" s="6">
        <v>0</v>
      </c>
    </row>
    <row r="77" spans="1:36" ht="47.25" customHeight="1">
      <c r="A77" s="4">
        <v>65</v>
      </c>
      <c r="B77" s="4" t="s">
        <v>113</v>
      </c>
      <c r="C77" s="5">
        <f t="shared" si="1"/>
        <v>51.290000000000006</v>
      </c>
      <c r="D77" s="5">
        <f t="shared" si="2"/>
        <v>51.290000000000006</v>
      </c>
      <c r="E77" s="5"/>
      <c r="F77" s="5">
        <f t="shared" si="3"/>
        <v>10.719999999999999</v>
      </c>
      <c r="G77" s="6">
        <v>4</v>
      </c>
      <c r="H77" s="6">
        <v>0</v>
      </c>
      <c r="I77" s="6">
        <v>0</v>
      </c>
      <c r="J77" s="6">
        <v>0</v>
      </c>
      <c r="K77" s="6">
        <v>6.72</v>
      </c>
      <c r="L77" s="5">
        <f t="shared" si="4"/>
        <v>9.48</v>
      </c>
      <c r="M77" s="6">
        <v>0</v>
      </c>
      <c r="N77" s="6">
        <v>0</v>
      </c>
      <c r="O77" s="6">
        <v>0</v>
      </c>
      <c r="P77" s="6">
        <v>4.88</v>
      </c>
      <c r="Q77" s="6">
        <v>0</v>
      </c>
      <c r="R77" s="6">
        <v>0</v>
      </c>
      <c r="S77" s="6">
        <v>0</v>
      </c>
      <c r="T77" s="6">
        <v>4.5999999999999996</v>
      </c>
      <c r="U77" s="6">
        <v>0</v>
      </c>
      <c r="V77" s="5">
        <f t="shared" si="5"/>
        <v>6.55</v>
      </c>
      <c r="W77" s="6">
        <v>6.55</v>
      </c>
      <c r="X77" s="6">
        <v>0</v>
      </c>
      <c r="Y77" s="6">
        <v>0</v>
      </c>
      <c r="Z77" s="5">
        <f t="shared" si="6"/>
        <v>6.49</v>
      </c>
      <c r="AA77" s="6">
        <v>6.49</v>
      </c>
      <c r="AB77" s="6">
        <v>0</v>
      </c>
      <c r="AC77" s="5">
        <f t="shared" si="7"/>
        <v>18.05</v>
      </c>
      <c r="AD77" s="6">
        <v>6.38</v>
      </c>
      <c r="AE77" s="6">
        <v>0</v>
      </c>
      <c r="AF77" s="6">
        <v>7.04</v>
      </c>
      <c r="AG77" s="6">
        <v>4.63</v>
      </c>
      <c r="AH77" s="6">
        <v>0</v>
      </c>
      <c r="AI77" s="6">
        <v>0</v>
      </c>
      <c r="AJ77" s="6">
        <v>0</v>
      </c>
    </row>
    <row r="78" spans="1:36" ht="47.25" customHeight="1">
      <c r="A78" s="4">
        <v>66</v>
      </c>
      <c r="B78" s="4" t="s">
        <v>114</v>
      </c>
      <c r="C78" s="5">
        <f t="shared" ref="C78:C106" si="8">D78</f>
        <v>48.53</v>
      </c>
      <c r="D78" s="5">
        <f t="shared" ref="D78:D106" si="9">F78+L78+V78+Z78+AC78</f>
        <v>48.53</v>
      </c>
      <c r="E78" s="5"/>
      <c r="F78" s="5">
        <f t="shared" ref="F78:F106" si="10">SUM(G78:K78)</f>
        <v>12.129999999999999</v>
      </c>
      <c r="G78" s="6">
        <v>6</v>
      </c>
      <c r="H78" s="6">
        <v>0</v>
      </c>
      <c r="I78" s="6">
        <v>0</v>
      </c>
      <c r="J78" s="6">
        <v>0</v>
      </c>
      <c r="K78" s="6">
        <v>6.13</v>
      </c>
      <c r="L78" s="5">
        <f t="shared" ref="L78:L106" si="11">SUM(M78:U78)</f>
        <v>8.9600000000000009</v>
      </c>
      <c r="M78" s="6">
        <v>0</v>
      </c>
      <c r="N78" s="6">
        <v>0</v>
      </c>
      <c r="O78" s="6">
        <v>0</v>
      </c>
      <c r="P78" s="6">
        <v>4.41</v>
      </c>
      <c r="Q78" s="6">
        <v>0</v>
      </c>
      <c r="R78" s="6">
        <v>0</v>
      </c>
      <c r="S78" s="6">
        <v>0</v>
      </c>
      <c r="T78" s="6">
        <v>4.55</v>
      </c>
      <c r="U78" s="6">
        <v>0</v>
      </c>
      <c r="V78" s="5">
        <f t="shared" ref="V78:V106" si="12">SUM(W78:Y78)</f>
        <v>5.13</v>
      </c>
      <c r="W78" s="6">
        <v>5.13</v>
      </c>
      <c r="X78" s="6">
        <v>0</v>
      </c>
      <c r="Y78" s="6">
        <v>0</v>
      </c>
      <c r="Z78" s="5">
        <f t="shared" ref="Z78:Z106" si="13">SUM(AA78:AB78)</f>
        <v>5.91</v>
      </c>
      <c r="AA78" s="6">
        <v>5.91</v>
      </c>
      <c r="AB78" s="6">
        <v>0</v>
      </c>
      <c r="AC78" s="5">
        <f t="shared" ref="AC78:AC106" si="14">SUM(AD78:AJ78)</f>
        <v>16.400000000000002</v>
      </c>
      <c r="AD78" s="6">
        <v>4.6900000000000004</v>
      </c>
      <c r="AE78" s="6">
        <v>0</v>
      </c>
      <c r="AF78" s="6">
        <v>8.07</v>
      </c>
      <c r="AG78" s="6">
        <v>3.64</v>
      </c>
      <c r="AH78" s="6">
        <v>0</v>
      </c>
      <c r="AI78" s="6">
        <v>0</v>
      </c>
      <c r="AJ78" s="6">
        <v>0</v>
      </c>
    </row>
    <row r="79" spans="1:36" ht="47.25" customHeight="1">
      <c r="A79" s="4">
        <v>67</v>
      </c>
      <c r="B79" s="4" t="s">
        <v>115</v>
      </c>
      <c r="C79" s="5">
        <f t="shared" si="8"/>
        <v>35</v>
      </c>
      <c r="D79" s="5">
        <f t="shared" si="9"/>
        <v>35</v>
      </c>
      <c r="E79" s="5"/>
      <c r="F79" s="5">
        <f t="shared" si="10"/>
        <v>6</v>
      </c>
      <c r="G79" s="6">
        <v>6</v>
      </c>
      <c r="H79" s="6">
        <v>0</v>
      </c>
      <c r="I79" s="6">
        <v>0</v>
      </c>
      <c r="J79" s="6">
        <v>0</v>
      </c>
      <c r="K79" s="6">
        <v>0</v>
      </c>
      <c r="L79" s="5">
        <f t="shared" si="11"/>
        <v>10</v>
      </c>
      <c r="M79" s="6">
        <v>0</v>
      </c>
      <c r="N79" s="6">
        <v>0</v>
      </c>
      <c r="O79" s="6">
        <v>0</v>
      </c>
      <c r="P79" s="6">
        <v>5</v>
      </c>
      <c r="Q79" s="6">
        <v>0</v>
      </c>
      <c r="R79" s="6">
        <v>0</v>
      </c>
      <c r="S79" s="6">
        <v>0</v>
      </c>
      <c r="T79" s="6">
        <v>5</v>
      </c>
      <c r="U79" s="6">
        <v>0</v>
      </c>
      <c r="V79" s="5">
        <f t="shared" si="12"/>
        <v>7</v>
      </c>
      <c r="W79" s="6">
        <v>7</v>
      </c>
      <c r="X79" s="6">
        <v>0</v>
      </c>
      <c r="Y79" s="6">
        <v>0</v>
      </c>
      <c r="Z79" s="5">
        <f t="shared" si="13"/>
        <v>7</v>
      </c>
      <c r="AA79" s="6">
        <v>7</v>
      </c>
      <c r="AB79" s="6">
        <v>0</v>
      </c>
      <c r="AC79" s="5">
        <f t="shared" si="14"/>
        <v>5</v>
      </c>
      <c r="AD79" s="6">
        <v>0</v>
      </c>
      <c r="AE79" s="6">
        <v>0</v>
      </c>
      <c r="AF79" s="6">
        <v>0</v>
      </c>
      <c r="AG79" s="6">
        <v>5</v>
      </c>
      <c r="AH79" s="6">
        <v>0</v>
      </c>
      <c r="AI79" s="6">
        <v>0</v>
      </c>
      <c r="AJ79" s="6">
        <v>0</v>
      </c>
    </row>
    <row r="80" spans="1:36" ht="47.25" customHeight="1">
      <c r="A80" s="4">
        <v>68</v>
      </c>
      <c r="B80" s="4" t="s">
        <v>116</v>
      </c>
      <c r="C80" s="5">
        <f t="shared" si="8"/>
        <v>48.59</v>
      </c>
      <c r="D80" s="5">
        <f t="shared" si="9"/>
        <v>48.59</v>
      </c>
      <c r="E80" s="5"/>
      <c r="F80" s="5">
        <f t="shared" si="10"/>
        <v>10.35</v>
      </c>
      <c r="G80" s="6">
        <v>5</v>
      </c>
      <c r="H80" s="6">
        <v>0</v>
      </c>
      <c r="I80" s="6">
        <v>0</v>
      </c>
      <c r="J80" s="6">
        <v>0</v>
      </c>
      <c r="K80" s="6">
        <v>5.35</v>
      </c>
      <c r="L80" s="5">
        <f t="shared" si="11"/>
        <v>9.2199999999999989</v>
      </c>
      <c r="M80" s="6">
        <v>0</v>
      </c>
      <c r="N80" s="6">
        <v>0</v>
      </c>
      <c r="O80" s="6">
        <v>0</v>
      </c>
      <c r="P80" s="6">
        <v>4.22</v>
      </c>
      <c r="Q80" s="6">
        <v>0</v>
      </c>
      <c r="R80" s="6">
        <v>0</v>
      </c>
      <c r="S80" s="6">
        <v>0</v>
      </c>
      <c r="T80" s="6">
        <v>5</v>
      </c>
      <c r="U80" s="6">
        <v>0</v>
      </c>
      <c r="V80" s="5">
        <f t="shared" si="12"/>
        <v>6.02</v>
      </c>
      <c r="W80" s="6">
        <v>6.02</v>
      </c>
      <c r="X80" s="6">
        <v>0</v>
      </c>
      <c r="Y80" s="6">
        <v>0</v>
      </c>
      <c r="Z80" s="5">
        <f t="shared" si="13"/>
        <v>6.28</v>
      </c>
      <c r="AA80" s="6">
        <v>6.28</v>
      </c>
      <c r="AB80" s="6">
        <v>0</v>
      </c>
      <c r="AC80" s="5">
        <f t="shared" si="14"/>
        <v>16.72</v>
      </c>
      <c r="AD80" s="6">
        <v>5.47</v>
      </c>
      <c r="AE80" s="6">
        <v>0</v>
      </c>
      <c r="AF80" s="6">
        <v>7.13</v>
      </c>
      <c r="AG80" s="6">
        <v>4.12</v>
      </c>
      <c r="AH80" s="6">
        <v>0</v>
      </c>
      <c r="AI80" s="6">
        <v>0</v>
      </c>
      <c r="AJ80" s="6">
        <v>0</v>
      </c>
    </row>
    <row r="81" spans="1:36" ht="47.25" customHeight="1">
      <c r="A81" s="4">
        <v>69</v>
      </c>
      <c r="B81" s="4" t="s">
        <v>117</v>
      </c>
      <c r="C81" s="5">
        <f t="shared" si="8"/>
        <v>48.16</v>
      </c>
      <c r="D81" s="5">
        <f t="shared" si="9"/>
        <v>48.16</v>
      </c>
      <c r="E81" s="5"/>
      <c r="F81" s="5">
        <f t="shared" si="10"/>
        <v>6.65</v>
      </c>
      <c r="G81" s="6">
        <v>1</v>
      </c>
      <c r="H81" s="6">
        <v>0</v>
      </c>
      <c r="I81" s="6">
        <v>0</v>
      </c>
      <c r="J81" s="6">
        <v>0</v>
      </c>
      <c r="K81" s="6">
        <v>5.65</v>
      </c>
      <c r="L81" s="5">
        <f t="shared" si="11"/>
        <v>8.9699999999999989</v>
      </c>
      <c r="M81" s="6">
        <v>0</v>
      </c>
      <c r="N81" s="6">
        <v>0</v>
      </c>
      <c r="O81" s="6">
        <v>0</v>
      </c>
      <c r="P81" s="6">
        <v>4.42</v>
      </c>
      <c r="Q81" s="6">
        <v>0</v>
      </c>
      <c r="R81" s="6">
        <v>0</v>
      </c>
      <c r="S81" s="6">
        <v>0</v>
      </c>
      <c r="T81" s="7">
        <v>4.55</v>
      </c>
      <c r="U81" s="6">
        <v>0</v>
      </c>
      <c r="V81" s="5">
        <f t="shared" si="12"/>
        <v>6.48</v>
      </c>
      <c r="W81" s="6">
        <v>6.48</v>
      </c>
      <c r="X81" s="6">
        <v>0</v>
      </c>
      <c r="Y81" s="6">
        <v>0</v>
      </c>
      <c r="Z81" s="5">
        <f t="shared" si="13"/>
        <v>6.48</v>
      </c>
      <c r="AA81" s="6">
        <v>6.48</v>
      </c>
      <c r="AB81" s="6">
        <v>0</v>
      </c>
      <c r="AC81" s="5">
        <f t="shared" si="14"/>
        <v>19.579999999999998</v>
      </c>
      <c r="AD81" s="6">
        <v>6.25</v>
      </c>
      <c r="AE81" s="6">
        <v>0</v>
      </c>
      <c r="AF81" s="6">
        <v>8.6999999999999993</v>
      </c>
      <c r="AG81" s="6">
        <v>4.63</v>
      </c>
      <c r="AH81" s="6">
        <v>0</v>
      </c>
      <c r="AI81" s="6">
        <v>0</v>
      </c>
      <c r="AJ81" s="6">
        <v>0</v>
      </c>
    </row>
    <row r="82" spans="1:36" ht="47.25" customHeight="1">
      <c r="A82" s="4">
        <v>70</v>
      </c>
      <c r="B82" s="4" t="s">
        <v>118</v>
      </c>
      <c r="C82" s="5">
        <f t="shared" si="8"/>
        <v>55.06</v>
      </c>
      <c r="D82" s="5">
        <f t="shared" si="9"/>
        <v>55.06</v>
      </c>
      <c r="E82" s="5"/>
      <c r="F82" s="5">
        <f t="shared" si="10"/>
        <v>13</v>
      </c>
      <c r="G82" s="6">
        <v>6</v>
      </c>
      <c r="H82" s="6">
        <v>0</v>
      </c>
      <c r="I82" s="6">
        <v>0</v>
      </c>
      <c r="J82" s="6">
        <v>0</v>
      </c>
      <c r="K82" s="6">
        <v>7</v>
      </c>
      <c r="L82" s="5">
        <f t="shared" si="11"/>
        <v>6.59</v>
      </c>
      <c r="M82" s="6">
        <v>0.67</v>
      </c>
      <c r="N82" s="6">
        <v>0</v>
      </c>
      <c r="O82" s="6">
        <v>0</v>
      </c>
      <c r="P82" s="6">
        <v>1.32</v>
      </c>
      <c r="Q82" s="6">
        <v>0</v>
      </c>
      <c r="R82" s="6">
        <v>0</v>
      </c>
      <c r="S82" s="6">
        <v>0</v>
      </c>
      <c r="T82" s="6">
        <v>4.5999999999999996</v>
      </c>
      <c r="U82" s="6">
        <v>0</v>
      </c>
      <c r="V82" s="5">
        <f t="shared" si="12"/>
        <v>6.83</v>
      </c>
      <c r="W82" s="6">
        <v>6.83</v>
      </c>
      <c r="X82" s="6">
        <v>0</v>
      </c>
      <c r="Y82" s="6">
        <v>0</v>
      </c>
      <c r="Z82" s="5">
        <f t="shared" si="13"/>
        <v>6.92</v>
      </c>
      <c r="AA82" s="6">
        <v>6.92</v>
      </c>
      <c r="AB82" s="6">
        <v>0</v>
      </c>
      <c r="AC82" s="5">
        <f t="shared" si="14"/>
        <v>21.72</v>
      </c>
      <c r="AD82" s="6">
        <v>6.84</v>
      </c>
      <c r="AE82" s="6">
        <v>0</v>
      </c>
      <c r="AF82" s="6">
        <v>9.9499999999999993</v>
      </c>
      <c r="AG82" s="6">
        <v>4.93</v>
      </c>
      <c r="AH82" s="6">
        <v>0</v>
      </c>
      <c r="AI82" s="6">
        <v>0</v>
      </c>
      <c r="AJ82" s="6">
        <v>0</v>
      </c>
    </row>
    <row r="83" spans="1:36" ht="47.25" customHeight="1">
      <c r="A83" s="4">
        <v>71</v>
      </c>
      <c r="B83" s="4" t="s">
        <v>119</v>
      </c>
      <c r="C83" s="5">
        <f t="shared" si="8"/>
        <v>57.16</v>
      </c>
      <c r="D83" s="5">
        <f t="shared" si="9"/>
        <v>57.16</v>
      </c>
      <c r="E83" s="5"/>
      <c r="F83" s="5">
        <f t="shared" si="10"/>
        <v>12.780000000000001</v>
      </c>
      <c r="G83" s="6">
        <v>7</v>
      </c>
      <c r="H83" s="6">
        <v>0</v>
      </c>
      <c r="I83" s="6">
        <v>0</v>
      </c>
      <c r="J83" s="6">
        <v>0</v>
      </c>
      <c r="K83" s="6">
        <v>5.78</v>
      </c>
      <c r="L83" s="5">
        <f t="shared" si="11"/>
        <v>9.83</v>
      </c>
      <c r="M83" s="6">
        <v>0</v>
      </c>
      <c r="N83" s="6">
        <v>0</v>
      </c>
      <c r="O83" s="6">
        <v>0</v>
      </c>
      <c r="P83" s="6">
        <v>4.83</v>
      </c>
      <c r="Q83" s="6">
        <v>0</v>
      </c>
      <c r="R83" s="6">
        <v>0</v>
      </c>
      <c r="S83" s="6">
        <v>0</v>
      </c>
      <c r="T83" s="6">
        <v>5</v>
      </c>
      <c r="U83" s="6">
        <v>0</v>
      </c>
      <c r="V83" s="5">
        <f t="shared" si="12"/>
        <v>6.26</v>
      </c>
      <c r="W83" s="6">
        <v>6.26</v>
      </c>
      <c r="X83" s="6">
        <v>0</v>
      </c>
      <c r="Y83" s="6">
        <v>0</v>
      </c>
      <c r="Z83" s="5">
        <f t="shared" si="13"/>
        <v>7</v>
      </c>
      <c r="AA83" s="6">
        <v>7</v>
      </c>
      <c r="AB83" s="6">
        <v>0</v>
      </c>
      <c r="AC83" s="5">
        <f t="shared" si="14"/>
        <v>21.29</v>
      </c>
      <c r="AD83" s="6">
        <v>6.29</v>
      </c>
      <c r="AE83" s="6">
        <v>0</v>
      </c>
      <c r="AF83" s="6">
        <v>10</v>
      </c>
      <c r="AG83" s="6">
        <v>5</v>
      </c>
      <c r="AH83" s="6">
        <v>0</v>
      </c>
      <c r="AI83" s="6">
        <v>0</v>
      </c>
      <c r="AJ83" s="6">
        <v>0</v>
      </c>
    </row>
    <row r="84" spans="1:36" ht="47.25" customHeight="1">
      <c r="A84" s="4">
        <v>72</v>
      </c>
      <c r="B84" s="4" t="s">
        <v>120</v>
      </c>
      <c r="C84" s="5">
        <f t="shared" si="8"/>
        <v>66.949999999999989</v>
      </c>
      <c r="D84" s="5">
        <f t="shared" si="9"/>
        <v>66.949999999999989</v>
      </c>
      <c r="E84" s="5"/>
      <c r="F84" s="5">
        <f t="shared" si="10"/>
        <v>7.5</v>
      </c>
      <c r="G84" s="6">
        <v>4</v>
      </c>
      <c r="H84" s="6">
        <v>0</v>
      </c>
      <c r="I84" s="6">
        <v>0</v>
      </c>
      <c r="J84" s="6">
        <v>3.5</v>
      </c>
      <c r="K84" s="6">
        <v>0</v>
      </c>
      <c r="L84" s="5">
        <f t="shared" si="11"/>
        <v>26.54</v>
      </c>
      <c r="M84" s="7">
        <v>4.26</v>
      </c>
      <c r="N84" s="6">
        <v>1.5</v>
      </c>
      <c r="O84" s="6">
        <v>3</v>
      </c>
      <c r="P84" s="6">
        <v>4.82</v>
      </c>
      <c r="Q84" s="6">
        <v>0</v>
      </c>
      <c r="R84" s="6">
        <v>8.14</v>
      </c>
      <c r="S84" s="6">
        <v>0</v>
      </c>
      <c r="T84" s="6">
        <v>4.82</v>
      </c>
      <c r="U84" s="6">
        <v>0</v>
      </c>
      <c r="V84" s="5">
        <f t="shared" si="12"/>
        <v>9.8699999999999992</v>
      </c>
      <c r="W84" s="6">
        <v>6.64</v>
      </c>
      <c r="X84" s="6">
        <v>0</v>
      </c>
      <c r="Y84" s="6">
        <v>3.23</v>
      </c>
      <c r="Z84" s="5">
        <f t="shared" si="13"/>
        <v>8.879999999999999</v>
      </c>
      <c r="AA84" s="6">
        <v>6.88</v>
      </c>
      <c r="AB84" s="6">
        <v>2</v>
      </c>
      <c r="AC84" s="5">
        <f t="shared" si="14"/>
        <v>14.16</v>
      </c>
      <c r="AD84" s="6">
        <v>0</v>
      </c>
      <c r="AE84" s="6">
        <v>9.24</v>
      </c>
      <c r="AF84" s="6">
        <v>0</v>
      </c>
      <c r="AG84" s="6">
        <v>4.92</v>
      </c>
      <c r="AH84" s="6">
        <v>0</v>
      </c>
      <c r="AI84" s="6">
        <v>0</v>
      </c>
      <c r="AJ84" s="6">
        <v>0</v>
      </c>
    </row>
    <row r="85" spans="1:36" ht="47.25" customHeight="1">
      <c r="A85" s="4">
        <v>73</v>
      </c>
      <c r="B85" s="4" t="s">
        <v>121</v>
      </c>
      <c r="C85" s="5">
        <f t="shared" si="8"/>
        <v>68.789999999999992</v>
      </c>
      <c r="D85" s="5">
        <f t="shared" si="9"/>
        <v>68.789999999999992</v>
      </c>
      <c r="E85" s="5"/>
      <c r="F85" s="5">
        <f t="shared" si="10"/>
        <v>12.02</v>
      </c>
      <c r="G85" s="6">
        <v>4</v>
      </c>
      <c r="H85" s="6">
        <v>4.5199999999999996</v>
      </c>
      <c r="I85" s="6">
        <v>0</v>
      </c>
      <c r="J85" s="6">
        <v>3.5</v>
      </c>
      <c r="K85" s="6">
        <v>0</v>
      </c>
      <c r="L85" s="5">
        <f t="shared" si="11"/>
        <v>24.25</v>
      </c>
      <c r="M85" s="6">
        <v>3.93</v>
      </c>
      <c r="N85" s="6">
        <v>1.5</v>
      </c>
      <c r="O85" s="6">
        <v>3</v>
      </c>
      <c r="P85" s="6">
        <v>4.67</v>
      </c>
      <c r="Q85" s="6">
        <v>0</v>
      </c>
      <c r="R85" s="6">
        <v>0</v>
      </c>
      <c r="S85" s="6">
        <v>0</v>
      </c>
      <c r="T85" s="6">
        <v>4.5</v>
      </c>
      <c r="U85" s="6">
        <v>6.65</v>
      </c>
      <c r="V85" s="5">
        <f t="shared" si="12"/>
        <v>13.36</v>
      </c>
      <c r="W85" s="6">
        <v>6.6</v>
      </c>
      <c r="X85" s="6">
        <v>6.76</v>
      </c>
      <c r="Y85" s="6">
        <v>0</v>
      </c>
      <c r="Z85" s="5">
        <f t="shared" si="13"/>
        <v>8.83</v>
      </c>
      <c r="AA85" s="6">
        <v>6.83</v>
      </c>
      <c r="AB85" s="6">
        <v>2</v>
      </c>
      <c r="AC85" s="5">
        <f t="shared" si="14"/>
        <v>10.329999999999998</v>
      </c>
      <c r="AD85" s="6">
        <v>0</v>
      </c>
      <c r="AE85" s="6">
        <v>0</v>
      </c>
      <c r="AF85" s="6">
        <v>0</v>
      </c>
      <c r="AG85" s="6">
        <v>4.72</v>
      </c>
      <c r="AH85" s="6">
        <v>3.82</v>
      </c>
      <c r="AI85" s="6">
        <v>0</v>
      </c>
      <c r="AJ85" s="6">
        <v>1.79</v>
      </c>
    </row>
    <row r="86" spans="1:36" ht="47.25" customHeight="1">
      <c r="A86" s="4">
        <v>74</v>
      </c>
      <c r="B86" s="4" t="s">
        <v>122</v>
      </c>
      <c r="C86" s="5">
        <f t="shared" si="8"/>
        <v>68.740000000000009</v>
      </c>
      <c r="D86" s="5">
        <f t="shared" si="9"/>
        <v>68.740000000000009</v>
      </c>
      <c r="E86" s="5"/>
      <c r="F86" s="5">
        <f t="shared" si="10"/>
        <v>14.33</v>
      </c>
      <c r="G86" s="7">
        <v>5</v>
      </c>
      <c r="H86" s="6">
        <v>0</v>
      </c>
      <c r="I86" s="6">
        <v>0</v>
      </c>
      <c r="J86" s="7">
        <v>3</v>
      </c>
      <c r="K86" s="7">
        <v>6.33</v>
      </c>
      <c r="L86" s="5">
        <f t="shared" si="11"/>
        <v>18.309999999999999</v>
      </c>
      <c r="M86" s="6">
        <v>4.5999999999999996</v>
      </c>
      <c r="N86" s="6">
        <v>1.5</v>
      </c>
      <c r="O86" s="6">
        <v>3</v>
      </c>
      <c r="P86" s="6">
        <v>4.62</v>
      </c>
      <c r="Q86" s="6">
        <v>0</v>
      </c>
      <c r="R86" s="6">
        <v>0</v>
      </c>
      <c r="S86" s="6">
        <v>0</v>
      </c>
      <c r="T86" s="6">
        <v>4.59</v>
      </c>
      <c r="U86" s="6">
        <v>0</v>
      </c>
      <c r="V86" s="5">
        <f t="shared" si="12"/>
        <v>6.36</v>
      </c>
      <c r="W86" s="6">
        <v>6.36</v>
      </c>
      <c r="X86" s="6">
        <v>0</v>
      </c>
      <c r="Y86" s="6">
        <v>0</v>
      </c>
      <c r="Z86" s="5">
        <f t="shared" si="13"/>
        <v>7.89</v>
      </c>
      <c r="AA86" s="6">
        <v>6.39</v>
      </c>
      <c r="AB86" s="6">
        <v>1.5</v>
      </c>
      <c r="AC86" s="5">
        <f t="shared" si="14"/>
        <v>21.85</v>
      </c>
      <c r="AD86" s="6">
        <v>8.18</v>
      </c>
      <c r="AE86" s="6">
        <v>0</v>
      </c>
      <c r="AF86" s="6">
        <v>9.0500000000000007</v>
      </c>
      <c r="AG86" s="6">
        <v>4.62</v>
      </c>
      <c r="AH86" s="6">
        <v>0</v>
      </c>
      <c r="AI86" s="6">
        <v>0</v>
      </c>
      <c r="AJ86" s="6">
        <v>0</v>
      </c>
    </row>
    <row r="87" spans="1:36" ht="47.25" customHeight="1">
      <c r="A87" s="4">
        <v>75</v>
      </c>
      <c r="B87" s="4" t="s">
        <v>123</v>
      </c>
      <c r="C87" s="5">
        <f t="shared" si="8"/>
        <v>63.750000000000007</v>
      </c>
      <c r="D87" s="5">
        <f t="shared" si="9"/>
        <v>63.750000000000007</v>
      </c>
      <c r="E87" s="5"/>
      <c r="F87" s="5">
        <f t="shared" si="10"/>
        <v>14.46</v>
      </c>
      <c r="G87" s="6">
        <v>5</v>
      </c>
      <c r="H87" s="6">
        <v>0</v>
      </c>
      <c r="I87" s="6">
        <v>0</v>
      </c>
      <c r="J87" s="6">
        <v>3.5</v>
      </c>
      <c r="K87" s="6">
        <v>5.96</v>
      </c>
      <c r="L87" s="5">
        <f t="shared" si="11"/>
        <v>14.01</v>
      </c>
      <c r="M87" s="6">
        <v>1.82</v>
      </c>
      <c r="N87" s="6">
        <v>2</v>
      </c>
      <c r="O87" s="6">
        <v>3</v>
      </c>
      <c r="P87" s="6">
        <v>4.34</v>
      </c>
      <c r="Q87" s="6">
        <v>0</v>
      </c>
      <c r="R87" s="6">
        <v>0</v>
      </c>
      <c r="S87" s="6">
        <v>0</v>
      </c>
      <c r="T87" s="6">
        <v>2.85</v>
      </c>
      <c r="U87" s="6">
        <v>0</v>
      </c>
      <c r="V87" s="5">
        <f t="shared" si="12"/>
        <v>6.13</v>
      </c>
      <c r="W87" s="6">
        <v>6.13</v>
      </c>
      <c r="X87" s="6">
        <v>0</v>
      </c>
      <c r="Y87" s="6">
        <v>0</v>
      </c>
      <c r="Z87" s="5">
        <f t="shared" si="13"/>
        <v>8.1900000000000013</v>
      </c>
      <c r="AA87" s="6">
        <v>6.19</v>
      </c>
      <c r="AB87" s="6">
        <v>2</v>
      </c>
      <c r="AC87" s="5">
        <f t="shared" si="14"/>
        <v>20.96</v>
      </c>
      <c r="AD87" s="6">
        <v>7.92</v>
      </c>
      <c r="AE87" s="6">
        <v>0</v>
      </c>
      <c r="AF87" s="6">
        <v>8.6</v>
      </c>
      <c r="AG87" s="6">
        <v>4.4400000000000004</v>
      </c>
      <c r="AH87" s="6">
        <v>0</v>
      </c>
      <c r="AI87" s="6">
        <v>0</v>
      </c>
      <c r="AJ87" s="6">
        <v>0</v>
      </c>
    </row>
    <row r="88" spans="1:36" ht="47.25" customHeight="1">
      <c r="A88" s="4">
        <v>76</v>
      </c>
      <c r="B88" s="4" t="s">
        <v>124</v>
      </c>
      <c r="C88" s="5">
        <f t="shared" si="8"/>
        <v>61.09</v>
      </c>
      <c r="D88" s="5">
        <f t="shared" si="9"/>
        <v>61.09</v>
      </c>
      <c r="E88" s="5"/>
      <c r="F88" s="5">
        <f t="shared" si="10"/>
        <v>11.77</v>
      </c>
      <c r="G88" s="6">
        <v>4</v>
      </c>
      <c r="H88" s="6">
        <v>0</v>
      </c>
      <c r="I88" s="6">
        <v>0</v>
      </c>
      <c r="J88" s="6">
        <v>3</v>
      </c>
      <c r="K88" s="6">
        <v>4.7699999999999996</v>
      </c>
      <c r="L88" s="5">
        <f t="shared" si="11"/>
        <v>14.629999999999999</v>
      </c>
      <c r="M88" s="6">
        <v>2.5299999999999998</v>
      </c>
      <c r="N88" s="6">
        <v>1</v>
      </c>
      <c r="O88" s="6">
        <v>3</v>
      </c>
      <c r="P88" s="6">
        <v>3.59</v>
      </c>
      <c r="Q88" s="6">
        <v>0</v>
      </c>
      <c r="R88" s="6">
        <v>0</v>
      </c>
      <c r="S88" s="6">
        <v>0</v>
      </c>
      <c r="T88" s="6">
        <v>4.51</v>
      </c>
      <c r="U88" s="6">
        <v>0</v>
      </c>
      <c r="V88" s="5">
        <f t="shared" si="12"/>
        <v>6.06</v>
      </c>
      <c r="W88" s="6">
        <v>6.06</v>
      </c>
      <c r="X88" s="6">
        <v>0</v>
      </c>
      <c r="Y88" s="6">
        <v>0</v>
      </c>
      <c r="Z88" s="5">
        <f t="shared" si="13"/>
        <v>7.77</v>
      </c>
      <c r="AA88" s="6">
        <v>6.27</v>
      </c>
      <c r="AB88" s="6">
        <v>1.5</v>
      </c>
      <c r="AC88" s="5">
        <f t="shared" si="14"/>
        <v>20.86</v>
      </c>
      <c r="AD88" s="6">
        <v>7.78</v>
      </c>
      <c r="AE88" s="6">
        <v>0</v>
      </c>
      <c r="AF88" s="6">
        <v>8.76</v>
      </c>
      <c r="AG88" s="6">
        <v>4.32</v>
      </c>
      <c r="AH88" s="6">
        <v>0</v>
      </c>
      <c r="AI88" s="6">
        <v>0</v>
      </c>
      <c r="AJ88" s="6">
        <v>0</v>
      </c>
    </row>
    <row r="89" spans="1:36" ht="47.25" customHeight="1">
      <c r="A89" s="4">
        <v>77</v>
      </c>
      <c r="B89" s="4" t="s">
        <v>125</v>
      </c>
      <c r="C89" s="5">
        <f t="shared" si="8"/>
        <v>69.750000000000014</v>
      </c>
      <c r="D89" s="5">
        <f t="shared" si="9"/>
        <v>69.750000000000014</v>
      </c>
      <c r="E89" s="5"/>
      <c r="F89" s="5">
        <f t="shared" si="10"/>
        <v>15.190000000000001</v>
      </c>
      <c r="G89" s="6">
        <v>6</v>
      </c>
      <c r="H89" s="6">
        <v>0</v>
      </c>
      <c r="I89" s="6">
        <v>0</v>
      </c>
      <c r="J89" s="6">
        <v>2.5</v>
      </c>
      <c r="K89" s="6">
        <v>6.69</v>
      </c>
      <c r="L89" s="5">
        <f t="shared" si="11"/>
        <v>16.850000000000001</v>
      </c>
      <c r="M89" s="6">
        <v>3.09</v>
      </c>
      <c r="N89" s="6">
        <v>1</v>
      </c>
      <c r="O89" s="6">
        <v>3</v>
      </c>
      <c r="P89" s="6">
        <v>4.87</v>
      </c>
      <c r="Q89" s="6">
        <v>0</v>
      </c>
      <c r="R89" s="6">
        <v>0</v>
      </c>
      <c r="S89" s="6">
        <v>0</v>
      </c>
      <c r="T89" s="6">
        <v>4.8899999999999997</v>
      </c>
      <c r="U89" s="6">
        <v>0</v>
      </c>
      <c r="V89" s="5">
        <f t="shared" si="12"/>
        <v>6.61</v>
      </c>
      <c r="W89" s="6">
        <v>6.61</v>
      </c>
      <c r="X89" s="6">
        <v>0</v>
      </c>
      <c r="Y89" s="6">
        <v>0</v>
      </c>
      <c r="Z89" s="5">
        <f t="shared" si="13"/>
        <v>8.39</v>
      </c>
      <c r="AA89" s="6">
        <v>6.89</v>
      </c>
      <c r="AB89" s="6">
        <v>1.5</v>
      </c>
      <c r="AC89" s="5">
        <f t="shared" si="14"/>
        <v>22.710000000000004</v>
      </c>
      <c r="AD89" s="6">
        <v>8.3800000000000008</v>
      </c>
      <c r="AE89" s="6">
        <v>0</v>
      </c>
      <c r="AF89" s="6">
        <v>9.4600000000000009</v>
      </c>
      <c r="AG89" s="6">
        <v>4.87</v>
      </c>
      <c r="AH89" s="6">
        <v>0</v>
      </c>
      <c r="AI89" s="6">
        <v>0</v>
      </c>
      <c r="AJ89" s="6">
        <v>0</v>
      </c>
    </row>
    <row r="90" spans="1:36" ht="47.25" customHeight="1">
      <c r="A90" s="4">
        <v>78</v>
      </c>
      <c r="B90" s="4" t="s">
        <v>126</v>
      </c>
      <c r="C90" s="5">
        <f t="shared" si="8"/>
        <v>67.140000000000015</v>
      </c>
      <c r="D90" s="5">
        <f t="shared" si="9"/>
        <v>67.140000000000015</v>
      </c>
      <c r="E90" s="5"/>
      <c r="F90" s="5">
        <f t="shared" si="10"/>
        <v>13.620000000000001</v>
      </c>
      <c r="G90" s="6">
        <v>4</v>
      </c>
      <c r="H90" s="6">
        <v>0</v>
      </c>
      <c r="I90" s="6">
        <v>0</v>
      </c>
      <c r="J90" s="6">
        <v>3</v>
      </c>
      <c r="K90" s="6">
        <v>6.62</v>
      </c>
      <c r="L90" s="5">
        <f t="shared" si="11"/>
        <v>17.61</v>
      </c>
      <c r="M90" s="6">
        <v>4.37</v>
      </c>
      <c r="N90" s="6">
        <v>1</v>
      </c>
      <c r="O90" s="6">
        <v>3</v>
      </c>
      <c r="P90" s="6">
        <v>4.6399999999999997</v>
      </c>
      <c r="Q90" s="6">
        <v>0</v>
      </c>
      <c r="R90" s="6">
        <v>0</v>
      </c>
      <c r="S90" s="6">
        <v>0</v>
      </c>
      <c r="T90" s="6">
        <v>4.5999999999999996</v>
      </c>
      <c r="U90" s="6">
        <v>0</v>
      </c>
      <c r="V90" s="5">
        <f t="shared" si="12"/>
        <v>6.36</v>
      </c>
      <c r="W90" s="6">
        <v>6.36</v>
      </c>
      <c r="X90" s="6">
        <v>0</v>
      </c>
      <c r="Y90" s="6">
        <v>0</v>
      </c>
      <c r="Z90" s="5">
        <f t="shared" si="13"/>
        <v>7.99</v>
      </c>
      <c r="AA90" s="6">
        <v>6.49</v>
      </c>
      <c r="AB90" s="6">
        <v>1.5</v>
      </c>
      <c r="AC90" s="5">
        <f t="shared" si="14"/>
        <v>21.560000000000002</v>
      </c>
      <c r="AD90" s="6">
        <v>7.68</v>
      </c>
      <c r="AE90" s="6">
        <v>0</v>
      </c>
      <c r="AF90" s="6">
        <v>9.3000000000000007</v>
      </c>
      <c r="AG90" s="6">
        <v>4.58</v>
      </c>
      <c r="AH90" s="6">
        <v>0</v>
      </c>
      <c r="AI90" s="6">
        <v>0</v>
      </c>
      <c r="AJ90" s="6">
        <v>0</v>
      </c>
    </row>
    <row r="91" spans="1:36" ht="57" customHeight="1">
      <c r="A91" s="4">
        <v>79</v>
      </c>
      <c r="B91" s="4" t="s">
        <v>127</v>
      </c>
      <c r="C91" s="5">
        <f t="shared" si="8"/>
        <v>65.61</v>
      </c>
      <c r="D91" s="5">
        <f t="shared" si="9"/>
        <v>65.61</v>
      </c>
      <c r="E91" s="5"/>
      <c r="F91" s="5">
        <f t="shared" si="10"/>
        <v>12.7</v>
      </c>
      <c r="G91" s="6">
        <v>3</v>
      </c>
      <c r="H91" s="6">
        <v>0</v>
      </c>
      <c r="I91" s="6">
        <v>0</v>
      </c>
      <c r="J91" s="6">
        <v>3</v>
      </c>
      <c r="K91" s="6">
        <v>6.7</v>
      </c>
      <c r="L91" s="5">
        <f t="shared" si="11"/>
        <v>15.670000000000002</v>
      </c>
      <c r="M91" s="6">
        <v>2.33</v>
      </c>
      <c r="N91" s="6">
        <v>1</v>
      </c>
      <c r="O91" s="6">
        <v>3</v>
      </c>
      <c r="P91" s="6">
        <v>4.63</v>
      </c>
      <c r="Q91" s="6">
        <v>0</v>
      </c>
      <c r="R91" s="6">
        <v>0</v>
      </c>
      <c r="S91" s="6">
        <v>0</v>
      </c>
      <c r="T91" s="6">
        <v>4.71</v>
      </c>
      <c r="U91" s="6">
        <v>0</v>
      </c>
      <c r="V91" s="5">
        <f t="shared" si="12"/>
        <v>6.46</v>
      </c>
      <c r="W91" s="6">
        <v>6.46</v>
      </c>
      <c r="X91" s="6">
        <v>0</v>
      </c>
      <c r="Y91" s="6">
        <v>0</v>
      </c>
      <c r="Z91" s="5">
        <f t="shared" si="13"/>
        <v>8.120000000000001</v>
      </c>
      <c r="AA91" s="6">
        <v>6.62</v>
      </c>
      <c r="AB91" s="6">
        <v>1.5</v>
      </c>
      <c r="AC91" s="5">
        <f t="shared" si="14"/>
        <v>22.66</v>
      </c>
      <c r="AD91" s="6">
        <v>8.48</v>
      </c>
      <c r="AE91" s="6">
        <v>0</v>
      </c>
      <c r="AF91" s="6">
        <v>9.48</v>
      </c>
      <c r="AG91" s="6">
        <v>4.7</v>
      </c>
      <c r="AH91" s="6">
        <v>0</v>
      </c>
      <c r="AI91" s="6">
        <v>0</v>
      </c>
      <c r="AJ91" s="6">
        <v>0</v>
      </c>
    </row>
    <row r="92" spans="1:36" ht="47.25" customHeight="1">
      <c r="A92" s="4">
        <v>80</v>
      </c>
      <c r="B92" s="4" t="s">
        <v>128</v>
      </c>
      <c r="C92" s="5">
        <f t="shared" si="8"/>
        <v>71.53</v>
      </c>
      <c r="D92" s="5">
        <f t="shared" si="9"/>
        <v>71.53</v>
      </c>
      <c r="E92" s="5"/>
      <c r="F92" s="5">
        <f t="shared" si="10"/>
        <v>16.8</v>
      </c>
      <c r="G92" s="6">
        <v>7</v>
      </c>
      <c r="H92" s="6">
        <v>0</v>
      </c>
      <c r="I92" s="6">
        <v>0</v>
      </c>
      <c r="J92" s="6">
        <v>3</v>
      </c>
      <c r="K92" s="6">
        <v>6.8</v>
      </c>
      <c r="L92" s="5">
        <f t="shared" si="11"/>
        <v>17.68</v>
      </c>
      <c r="M92" s="6">
        <v>4.2</v>
      </c>
      <c r="N92" s="6">
        <v>1</v>
      </c>
      <c r="O92" s="6">
        <v>3</v>
      </c>
      <c r="P92" s="6">
        <v>4.83</v>
      </c>
      <c r="Q92" s="6">
        <v>0</v>
      </c>
      <c r="R92" s="6">
        <v>0</v>
      </c>
      <c r="S92" s="6">
        <v>0</v>
      </c>
      <c r="T92" s="6">
        <v>4.6500000000000004</v>
      </c>
      <c r="U92" s="6">
        <v>0</v>
      </c>
      <c r="V92" s="5">
        <f t="shared" si="12"/>
        <v>6.49</v>
      </c>
      <c r="W92" s="6">
        <v>6.49</v>
      </c>
      <c r="X92" s="6">
        <v>0</v>
      </c>
      <c r="Y92" s="6">
        <v>0</v>
      </c>
      <c r="Z92" s="5">
        <f t="shared" si="13"/>
        <v>7.75</v>
      </c>
      <c r="AA92" s="6">
        <v>6.75</v>
      </c>
      <c r="AB92" s="6">
        <v>1</v>
      </c>
      <c r="AC92" s="5">
        <f t="shared" si="14"/>
        <v>22.810000000000002</v>
      </c>
      <c r="AD92" s="6">
        <v>8.5</v>
      </c>
      <c r="AE92" s="6">
        <v>0</v>
      </c>
      <c r="AF92" s="6">
        <v>9.48</v>
      </c>
      <c r="AG92" s="6">
        <v>4.83</v>
      </c>
      <c r="AH92" s="6">
        <v>0</v>
      </c>
      <c r="AI92" s="6">
        <v>0</v>
      </c>
      <c r="AJ92" s="6">
        <v>0</v>
      </c>
    </row>
    <row r="93" spans="1:36" ht="47.25" customHeight="1">
      <c r="A93" s="4">
        <v>81</v>
      </c>
      <c r="B93" s="4" t="s">
        <v>129</v>
      </c>
      <c r="C93" s="5">
        <f t="shared" si="8"/>
        <v>69.429999999999993</v>
      </c>
      <c r="D93" s="5">
        <f t="shared" si="9"/>
        <v>69.429999999999993</v>
      </c>
      <c r="E93" s="5"/>
      <c r="F93" s="5">
        <f t="shared" si="10"/>
        <v>14.25</v>
      </c>
      <c r="G93" s="6">
        <v>5</v>
      </c>
      <c r="H93" s="6">
        <v>0</v>
      </c>
      <c r="I93" s="6">
        <v>0</v>
      </c>
      <c r="J93" s="6">
        <v>2.5</v>
      </c>
      <c r="K93" s="6">
        <v>6.75</v>
      </c>
      <c r="L93" s="5">
        <f t="shared" si="11"/>
        <v>18.149999999999999</v>
      </c>
      <c r="M93" s="6">
        <v>4.47</v>
      </c>
      <c r="N93" s="6">
        <v>1</v>
      </c>
      <c r="O93" s="6">
        <v>3</v>
      </c>
      <c r="P93" s="6">
        <v>4.84</v>
      </c>
      <c r="Q93" s="6">
        <v>0</v>
      </c>
      <c r="R93" s="6">
        <v>0</v>
      </c>
      <c r="S93" s="6">
        <v>0</v>
      </c>
      <c r="T93" s="6">
        <v>4.84</v>
      </c>
      <c r="U93" s="6">
        <v>0</v>
      </c>
      <c r="V93" s="5">
        <f t="shared" si="12"/>
        <v>6.72</v>
      </c>
      <c r="W93" s="6">
        <v>6.72</v>
      </c>
      <c r="X93" s="6">
        <v>0</v>
      </c>
      <c r="Y93" s="6">
        <v>0</v>
      </c>
      <c r="Z93" s="5">
        <f t="shared" si="13"/>
        <v>7.93</v>
      </c>
      <c r="AA93" s="6">
        <v>6.93</v>
      </c>
      <c r="AB93" s="6">
        <v>1</v>
      </c>
      <c r="AC93" s="5">
        <f t="shared" si="14"/>
        <v>22.38</v>
      </c>
      <c r="AD93" s="6">
        <v>8</v>
      </c>
      <c r="AE93" s="6">
        <v>0</v>
      </c>
      <c r="AF93" s="6">
        <v>9.61</v>
      </c>
      <c r="AG93" s="6">
        <v>4.7699999999999996</v>
      </c>
      <c r="AH93" s="6">
        <v>0</v>
      </c>
      <c r="AI93" s="6">
        <v>0</v>
      </c>
      <c r="AJ93" s="6">
        <v>0</v>
      </c>
    </row>
    <row r="94" spans="1:36" ht="47.25" customHeight="1">
      <c r="A94" s="4">
        <v>82</v>
      </c>
      <c r="B94" s="4" t="s">
        <v>130</v>
      </c>
      <c r="C94" s="5">
        <f t="shared" si="8"/>
        <v>69.209999999999994</v>
      </c>
      <c r="D94" s="5">
        <f t="shared" si="9"/>
        <v>69.209999999999994</v>
      </c>
      <c r="E94" s="5"/>
      <c r="F94" s="5">
        <f t="shared" si="10"/>
        <v>16.27</v>
      </c>
      <c r="G94" s="6">
        <v>7</v>
      </c>
      <c r="H94" s="6">
        <v>0</v>
      </c>
      <c r="I94" s="6">
        <v>0</v>
      </c>
      <c r="J94" s="6">
        <v>3</v>
      </c>
      <c r="K94" s="6">
        <v>6.27</v>
      </c>
      <c r="L94" s="5">
        <f t="shared" si="11"/>
        <v>16.88</v>
      </c>
      <c r="M94" s="6">
        <v>4.0199999999999996</v>
      </c>
      <c r="N94" s="6">
        <v>1</v>
      </c>
      <c r="O94" s="6">
        <v>3</v>
      </c>
      <c r="P94" s="6">
        <v>4.4800000000000004</v>
      </c>
      <c r="Q94" s="6">
        <v>0</v>
      </c>
      <c r="R94" s="6">
        <v>0</v>
      </c>
      <c r="S94" s="6">
        <v>0</v>
      </c>
      <c r="T94" s="6">
        <v>4.38</v>
      </c>
      <c r="U94" s="6">
        <v>0</v>
      </c>
      <c r="V94" s="5">
        <f t="shared" si="12"/>
        <v>6.2</v>
      </c>
      <c r="W94" s="6">
        <v>6.2</v>
      </c>
      <c r="X94" s="6">
        <v>0</v>
      </c>
      <c r="Y94" s="6">
        <v>0</v>
      </c>
      <c r="Z94" s="5">
        <f t="shared" si="13"/>
        <v>7.98</v>
      </c>
      <c r="AA94" s="6">
        <v>6.48</v>
      </c>
      <c r="AB94" s="6">
        <v>1.5</v>
      </c>
      <c r="AC94" s="5">
        <f t="shared" si="14"/>
        <v>21.88</v>
      </c>
      <c r="AD94" s="6">
        <v>8.2100000000000009</v>
      </c>
      <c r="AE94" s="6">
        <v>0</v>
      </c>
      <c r="AF94" s="6">
        <v>9.08</v>
      </c>
      <c r="AG94" s="6">
        <v>4.59</v>
      </c>
      <c r="AH94" s="6">
        <v>0</v>
      </c>
      <c r="AI94" s="6">
        <v>0</v>
      </c>
      <c r="AJ94" s="6">
        <v>0</v>
      </c>
    </row>
    <row r="95" spans="1:36" ht="47.25" customHeight="1">
      <c r="A95" s="4">
        <v>83</v>
      </c>
      <c r="B95" s="4" t="s">
        <v>131</v>
      </c>
      <c r="C95" s="5">
        <f t="shared" si="8"/>
        <v>68.23</v>
      </c>
      <c r="D95" s="5">
        <f t="shared" si="9"/>
        <v>68.23</v>
      </c>
      <c r="E95" s="5"/>
      <c r="F95" s="5">
        <f t="shared" si="10"/>
        <v>15.030000000000001</v>
      </c>
      <c r="G95" s="6">
        <v>6</v>
      </c>
      <c r="H95" s="6">
        <v>0</v>
      </c>
      <c r="I95" s="6">
        <v>0</v>
      </c>
      <c r="J95" s="6">
        <v>2.5</v>
      </c>
      <c r="K95" s="6">
        <v>6.53</v>
      </c>
      <c r="L95" s="5">
        <f t="shared" si="11"/>
        <v>16.79</v>
      </c>
      <c r="M95" s="6">
        <v>3.45</v>
      </c>
      <c r="N95" s="6">
        <v>1</v>
      </c>
      <c r="O95" s="6">
        <v>3</v>
      </c>
      <c r="P95" s="6">
        <v>4.6399999999999997</v>
      </c>
      <c r="Q95" s="6">
        <v>0</v>
      </c>
      <c r="R95" s="6">
        <v>0</v>
      </c>
      <c r="S95" s="6">
        <v>0</v>
      </c>
      <c r="T95" s="6">
        <v>4.7</v>
      </c>
      <c r="U95" s="6">
        <v>0</v>
      </c>
      <c r="V95" s="5">
        <f t="shared" si="12"/>
        <v>6.45</v>
      </c>
      <c r="W95" s="6">
        <v>6.45</v>
      </c>
      <c r="X95" s="6">
        <v>0</v>
      </c>
      <c r="Y95" s="6">
        <v>0</v>
      </c>
      <c r="Z95" s="5">
        <f t="shared" si="13"/>
        <v>8.23</v>
      </c>
      <c r="AA95" s="6">
        <v>6.73</v>
      </c>
      <c r="AB95" s="6">
        <v>1.5</v>
      </c>
      <c r="AC95" s="5">
        <f t="shared" si="14"/>
        <v>21.73</v>
      </c>
      <c r="AD95" s="6">
        <v>7.66</v>
      </c>
      <c r="AE95" s="6">
        <v>0</v>
      </c>
      <c r="AF95" s="6">
        <v>9.36</v>
      </c>
      <c r="AG95" s="6">
        <v>4.71</v>
      </c>
      <c r="AH95" s="6">
        <v>0</v>
      </c>
      <c r="AI95" s="6">
        <v>0</v>
      </c>
      <c r="AJ95" s="6">
        <v>0</v>
      </c>
    </row>
    <row r="96" spans="1:36" ht="47.25" customHeight="1">
      <c r="A96" s="4">
        <v>84</v>
      </c>
      <c r="B96" s="4" t="s">
        <v>132</v>
      </c>
      <c r="C96" s="5">
        <f t="shared" si="8"/>
        <v>66.23</v>
      </c>
      <c r="D96" s="5">
        <f t="shared" si="9"/>
        <v>66.23</v>
      </c>
      <c r="E96" s="5"/>
      <c r="F96" s="5">
        <f t="shared" si="10"/>
        <v>15.5</v>
      </c>
      <c r="G96" s="6">
        <v>6</v>
      </c>
      <c r="H96" s="6">
        <v>0</v>
      </c>
      <c r="I96" s="6">
        <v>0</v>
      </c>
      <c r="J96" s="6">
        <v>2.5</v>
      </c>
      <c r="K96" s="6">
        <v>7</v>
      </c>
      <c r="L96" s="5">
        <f t="shared" si="11"/>
        <v>12.750000000000002</v>
      </c>
      <c r="M96" s="6">
        <v>0.03</v>
      </c>
      <c r="N96" s="6">
        <v>1</v>
      </c>
      <c r="O96" s="6">
        <v>3</v>
      </c>
      <c r="P96" s="6">
        <v>5</v>
      </c>
      <c r="Q96" s="6">
        <v>0</v>
      </c>
      <c r="R96" s="6">
        <v>0</v>
      </c>
      <c r="S96" s="6">
        <v>0</v>
      </c>
      <c r="T96" s="6">
        <v>3.72</v>
      </c>
      <c r="U96" s="6">
        <v>0</v>
      </c>
      <c r="V96" s="5">
        <f t="shared" si="12"/>
        <v>6.64</v>
      </c>
      <c r="W96" s="6">
        <v>6.64</v>
      </c>
      <c r="X96" s="6">
        <v>0</v>
      </c>
      <c r="Y96" s="6">
        <v>0</v>
      </c>
      <c r="Z96" s="5">
        <f t="shared" si="13"/>
        <v>8.43</v>
      </c>
      <c r="AA96" s="6">
        <v>6.93</v>
      </c>
      <c r="AB96" s="6">
        <v>1.5</v>
      </c>
      <c r="AC96" s="5">
        <f t="shared" si="14"/>
        <v>22.91</v>
      </c>
      <c r="AD96" s="6">
        <v>8.57</v>
      </c>
      <c r="AE96" s="6">
        <v>0</v>
      </c>
      <c r="AF96" s="6">
        <v>9.5</v>
      </c>
      <c r="AG96" s="6">
        <v>4.84</v>
      </c>
      <c r="AH96" s="6">
        <v>0</v>
      </c>
      <c r="AI96" s="6">
        <v>0</v>
      </c>
      <c r="AJ96" s="6">
        <v>0</v>
      </c>
    </row>
    <row r="97" spans="1:36" ht="47.25" customHeight="1">
      <c r="A97" s="4">
        <v>85</v>
      </c>
      <c r="B97" s="4" t="s">
        <v>133</v>
      </c>
      <c r="C97" s="5">
        <f t="shared" si="8"/>
        <v>68.179999999999993</v>
      </c>
      <c r="D97" s="5">
        <f t="shared" si="9"/>
        <v>68.179999999999993</v>
      </c>
      <c r="E97" s="5"/>
      <c r="F97" s="5">
        <f t="shared" si="10"/>
        <v>11.01</v>
      </c>
      <c r="G97" s="6">
        <v>1</v>
      </c>
      <c r="H97" s="6">
        <v>0</v>
      </c>
      <c r="I97" s="6">
        <v>0</v>
      </c>
      <c r="J97" s="6">
        <v>3.5</v>
      </c>
      <c r="K97" s="6">
        <v>6.51</v>
      </c>
      <c r="L97" s="5">
        <f t="shared" si="11"/>
        <v>19.63</v>
      </c>
      <c r="M97" s="6">
        <v>4.67</v>
      </c>
      <c r="N97" s="6">
        <v>2.5</v>
      </c>
      <c r="O97" s="6">
        <v>3</v>
      </c>
      <c r="P97" s="6">
        <v>4.75</v>
      </c>
      <c r="Q97" s="6">
        <v>0</v>
      </c>
      <c r="R97" s="6">
        <v>0</v>
      </c>
      <c r="S97" s="6">
        <v>0</v>
      </c>
      <c r="T97" s="6">
        <v>4.71</v>
      </c>
      <c r="U97" s="6">
        <v>0</v>
      </c>
      <c r="V97" s="5">
        <f t="shared" si="12"/>
        <v>6.62</v>
      </c>
      <c r="W97" s="6">
        <v>6.62</v>
      </c>
      <c r="X97" s="6">
        <v>0</v>
      </c>
      <c r="Y97" s="6">
        <v>0</v>
      </c>
      <c r="Z97" s="5">
        <f t="shared" si="13"/>
        <v>8.25</v>
      </c>
      <c r="AA97" s="6">
        <v>6.75</v>
      </c>
      <c r="AB97" s="6">
        <v>1.5</v>
      </c>
      <c r="AC97" s="5">
        <f t="shared" si="14"/>
        <v>22.669999999999998</v>
      </c>
      <c r="AD97" s="6">
        <v>8.3699999999999992</v>
      </c>
      <c r="AE97" s="6">
        <v>0</v>
      </c>
      <c r="AF97" s="6">
        <v>9.4600000000000009</v>
      </c>
      <c r="AG97" s="6">
        <v>4.84</v>
      </c>
      <c r="AH97" s="6">
        <v>0</v>
      </c>
      <c r="AI97" s="6">
        <v>0</v>
      </c>
      <c r="AJ97" s="6">
        <v>0</v>
      </c>
    </row>
    <row r="98" spans="1:36" ht="47.25" customHeight="1">
      <c r="A98" s="4">
        <v>86</v>
      </c>
      <c r="B98" s="4" t="s">
        <v>134</v>
      </c>
      <c r="C98" s="5">
        <f t="shared" si="8"/>
        <v>91</v>
      </c>
      <c r="D98" s="5">
        <f t="shared" si="9"/>
        <v>91</v>
      </c>
      <c r="E98" s="5"/>
      <c r="F98" s="5">
        <f t="shared" si="10"/>
        <v>18.240000000000002</v>
      </c>
      <c r="G98" s="6">
        <v>7</v>
      </c>
      <c r="H98" s="6">
        <v>0</v>
      </c>
      <c r="I98" s="6">
        <v>6.24</v>
      </c>
      <c r="J98" s="6">
        <v>5</v>
      </c>
      <c r="K98" s="6">
        <v>0</v>
      </c>
      <c r="L98" s="5">
        <f t="shared" si="11"/>
        <v>41.930000000000007</v>
      </c>
      <c r="M98" s="6">
        <v>4.57</v>
      </c>
      <c r="N98" s="6">
        <v>5</v>
      </c>
      <c r="O98" s="6">
        <v>5</v>
      </c>
      <c r="P98" s="6">
        <v>4.88</v>
      </c>
      <c r="Q98" s="6">
        <v>8.08</v>
      </c>
      <c r="R98" s="6">
        <v>0</v>
      </c>
      <c r="S98" s="6">
        <v>3</v>
      </c>
      <c r="T98" s="6">
        <v>4.8099999999999996</v>
      </c>
      <c r="U98" s="6">
        <v>6.59</v>
      </c>
      <c r="V98" s="5">
        <f t="shared" si="12"/>
        <v>13.4</v>
      </c>
      <c r="W98" s="6">
        <v>6.73</v>
      </c>
      <c r="X98" s="6">
        <v>6.67</v>
      </c>
      <c r="Y98" s="6">
        <v>0</v>
      </c>
      <c r="Z98" s="5">
        <f t="shared" si="13"/>
        <v>12.93</v>
      </c>
      <c r="AA98" s="6">
        <v>6.93</v>
      </c>
      <c r="AB98" s="6">
        <v>6</v>
      </c>
      <c r="AC98" s="5">
        <f t="shared" si="14"/>
        <v>4.5</v>
      </c>
      <c r="AD98" s="6">
        <v>0</v>
      </c>
      <c r="AE98" s="6">
        <v>0</v>
      </c>
      <c r="AF98" s="6">
        <v>0</v>
      </c>
      <c r="AG98" s="6"/>
      <c r="AH98" s="6">
        <v>0</v>
      </c>
      <c r="AI98" s="6">
        <v>4.5</v>
      </c>
      <c r="AJ98" s="6">
        <v>0</v>
      </c>
    </row>
    <row r="99" spans="1:36" ht="47.25" customHeight="1">
      <c r="A99" s="4">
        <v>87</v>
      </c>
      <c r="B99" s="4" t="s">
        <v>135</v>
      </c>
      <c r="C99" s="5">
        <f t="shared" si="8"/>
        <v>89.1</v>
      </c>
      <c r="D99" s="5">
        <f t="shared" si="9"/>
        <v>89.1</v>
      </c>
      <c r="E99" s="5"/>
      <c r="F99" s="5">
        <f t="shared" si="10"/>
        <v>17.98</v>
      </c>
      <c r="G99" s="6">
        <v>6</v>
      </c>
      <c r="H99" s="6">
        <v>0</v>
      </c>
      <c r="I99" s="6">
        <v>6.98</v>
      </c>
      <c r="J99" s="6">
        <v>5</v>
      </c>
      <c r="K99" s="6">
        <v>0</v>
      </c>
      <c r="L99" s="5">
        <f t="shared" si="11"/>
        <v>39.119999999999997</v>
      </c>
      <c r="M99" s="6">
        <v>4.9800000000000004</v>
      </c>
      <c r="N99" s="6">
        <v>3.5</v>
      </c>
      <c r="O99" s="6">
        <v>4</v>
      </c>
      <c r="P99" s="6">
        <v>4.97</v>
      </c>
      <c r="Q99" s="6">
        <v>8.7899999999999991</v>
      </c>
      <c r="R99" s="6">
        <v>0</v>
      </c>
      <c r="S99" s="6">
        <v>0</v>
      </c>
      <c r="T99" s="6">
        <v>4.97</v>
      </c>
      <c r="U99" s="6">
        <v>7.91</v>
      </c>
      <c r="V99" s="5">
        <f t="shared" si="12"/>
        <v>14</v>
      </c>
      <c r="W99" s="6">
        <v>7</v>
      </c>
      <c r="X99" s="6">
        <v>7</v>
      </c>
      <c r="Y99" s="6">
        <v>0</v>
      </c>
      <c r="Z99" s="5">
        <f t="shared" si="13"/>
        <v>13</v>
      </c>
      <c r="AA99" s="6">
        <v>7</v>
      </c>
      <c r="AB99" s="6">
        <v>6</v>
      </c>
      <c r="AC99" s="5">
        <f t="shared" si="14"/>
        <v>5</v>
      </c>
      <c r="AD99" s="6">
        <v>0</v>
      </c>
      <c r="AE99" s="6">
        <v>0</v>
      </c>
      <c r="AF99" s="6">
        <v>0</v>
      </c>
      <c r="AG99" s="6">
        <v>0</v>
      </c>
      <c r="AH99" s="6">
        <v>0</v>
      </c>
      <c r="AI99" s="6">
        <v>5</v>
      </c>
      <c r="AJ99" s="6">
        <v>0</v>
      </c>
    </row>
    <row r="100" spans="1:36" ht="47.25" customHeight="1">
      <c r="A100" s="4">
        <v>88</v>
      </c>
      <c r="B100" s="4" t="s">
        <v>136</v>
      </c>
      <c r="C100" s="5">
        <f t="shared" si="8"/>
        <v>80.509999999999991</v>
      </c>
      <c r="D100" s="5">
        <f t="shared" si="9"/>
        <v>80.509999999999991</v>
      </c>
      <c r="E100" s="5"/>
      <c r="F100" s="5">
        <f t="shared" si="10"/>
        <v>17.079999999999998</v>
      </c>
      <c r="G100" s="6">
        <v>7</v>
      </c>
      <c r="H100" s="6">
        <v>0</v>
      </c>
      <c r="I100" s="6">
        <v>0</v>
      </c>
      <c r="J100" s="6">
        <v>5</v>
      </c>
      <c r="K100" s="6">
        <v>5.08</v>
      </c>
      <c r="L100" s="5">
        <f t="shared" si="11"/>
        <v>18.32</v>
      </c>
      <c r="M100" s="6">
        <v>2.25</v>
      </c>
      <c r="N100" s="6">
        <v>5</v>
      </c>
      <c r="O100" s="6">
        <v>2.5</v>
      </c>
      <c r="P100" s="6">
        <v>4.33</v>
      </c>
      <c r="Q100" s="6">
        <v>0</v>
      </c>
      <c r="R100" s="6">
        <v>0</v>
      </c>
      <c r="S100" s="6">
        <v>0</v>
      </c>
      <c r="T100" s="6">
        <v>4.24</v>
      </c>
      <c r="U100" s="6">
        <v>0</v>
      </c>
      <c r="V100" s="5">
        <f t="shared" si="12"/>
        <v>6.13</v>
      </c>
      <c r="W100" s="6">
        <v>6.13</v>
      </c>
      <c r="X100" s="6">
        <v>0</v>
      </c>
      <c r="Y100" s="6">
        <v>0</v>
      </c>
      <c r="Z100" s="5">
        <f t="shared" si="13"/>
        <v>12.3</v>
      </c>
      <c r="AA100" s="6">
        <v>6.3</v>
      </c>
      <c r="AB100" s="6">
        <v>6</v>
      </c>
      <c r="AC100" s="5">
        <f t="shared" si="14"/>
        <v>26.68</v>
      </c>
      <c r="AD100" s="6">
        <v>7.76</v>
      </c>
      <c r="AE100" s="6">
        <v>0</v>
      </c>
      <c r="AF100" s="6">
        <v>8.44</v>
      </c>
      <c r="AG100" s="6">
        <v>4.4800000000000004</v>
      </c>
      <c r="AH100" s="6">
        <v>0</v>
      </c>
      <c r="AI100" s="6">
        <v>6</v>
      </c>
      <c r="AJ100" s="6">
        <v>0</v>
      </c>
    </row>
    <row r="101" spans="1:36" ht="47.25" customHeight="1">
      <c r="A101" s="4">
        <v>89</v>
      </c>
      <c r="B101" s="4" t="s">
        <v>137</v>
      </c>
      <c r="C101" s="5">
        <f t="shared" si="8"/>
        <v>88.61999999999999</v>
      </c>
      <c r="D101" s="5">
        <f t="shared" si="9"/>
        <v>88.61999999999999</v>
      </c>
      <c r="E101" s="5"/>
      <c r="F101" s="5">
        <f t="shared" si="10"/>
        <v>17.309999999999999</v>
      </c>
      <c r="G101" s="6">
        <v>7</v>
      </c>
      <c r="H101" s="6">
        <v>0</v>
      </c>
      <c r="I101" s="6">
        <v>0</v>
      </c>
      <c r="J101" s="6">
        <v>4</v>
      </c>
      <c r="K101" s="6">
        <v>6.31</v>
      </c>
      <c r="L101" s="5">
        <f t="shared" si="11"/>
        <v>24.66</v>
      </c>
      <c r="M101" s="6">
        <v>4.07</v>
      </c>
      <c r="N101" s="6">
        <v>4</v>
      </c>
      <c r="O101" s="6">
        <v>4</v>
      </c>
      <c r="P101" s="6">
        <v>4.75</v>
      </c>
      <c r="Q101" s="6">
        <v>0</v>
      </c>
      <c r="R101" s="6">
        <v>0</v>
      </c>
      <c r="S101" s="6">
        <v>3</v>
      </c>
      <c r="T101" s="6">
        <v>4.84</v>
      </c>
      <c r="U101" s="6">
        <v>0</v>
      </c>
      <c r="V101" s="5">
        <f t="shared" si="12"/>
        <v>6.61</v>
      </c>
      <c r="W101" s="6">
        <v>6.61</v>
      </c>
      <c r="X101" s="6">
        <v>0</v>
      </c>
      <c r="Y101" s="6">
        <v>0</v>
      </c>
      <c r="Z101" s="5">
        <f t="shared" si="13"/>
        <v>12.66</v>
      </c>
      <c r="AA101" s="6">
        <v>6.66</v>
      </c>
      <c r="AB101" s="6">
        <v>6</v>
      </c>
      <c r="AC101" s="5">
        <f t="shared" si="14"/>
        <v>27.38</v>
      </c>
      <c r="AD101" s="6">
        <v>8.2899999999999991</v>
      </c>
      <c r="AE101" s="6">
        <v>0</v>
      </c>
      <c r="AF101" s="6">
        <v>9.34</v>
      </c>
      <c r="AG101" s="6">
        <v>4.75</v>
      </c>
      <c r="AH101" s="6">
        <v>0</v>
      </c>
      <c r="AI101" s="6">
        <v>5</v>
      </c>
      <c r="AJ101" s="6">
        <v>0</v>
      </c>
    </row>
    <row r="102" spans="1:36" ht="47.25" customHeight="1">
      <c r="A102" s="4">
        <v>90</v>
      </c>
      <c r="B102" s="4" t="s">
        <v>138</v>
      </c>
      <c r="C102" s="5">
        <f t="shared" si="8"/>
        <v>77.489999999999995</v>
      </c>
      <c r="D102" s="5">
        <f t="shared" si="9"/>
        <v>77.489999999999995</v>
      </c>
      <c r="E102" s="5"/>
      <c r="F102" s="5">
        <f t="shared" si="10"/>
        <v>14.98</v>
      </c>
      <c r="G102" s="6">
        <v>6</v>
      </c>
      <c r="H102" s="6">
        <v>3.98</v>
      </c>
      <c r="I102" s="6">
        <v>0</v>
      </c>
      <c r="J102" s="6">
        <v>5</v>
      </c>
      <c r="K102" s="6">
        <v>0</v>
      </c>
      <c r="L102" s="5">
        <f t="shared" si="11"/>
        <v>25.79</v>
      </c>
      <c r="M102" s="6">
        <v>3.13</v>
      </c>
      <c r="N102" s="6">
        <v>5</v>
      </c>
      <c r="O102" s="6">
        <v>4</v>
      </c>
      <c r="P102" s="6">
        <v>4.53</v>
      </c>
      <c r="Q102" s="6">
        <v>0</v>
      </c>
      <c r="R102" s="6">
        <v>0</v>
      </c>
      <c r="S102" s="6">
        <v>0</v>
      </c>
      <c r="T102" s="6">
        <v>4.1399999999999997</v>
      </c>
      <c r="U102" s="6">
        <v>4.99</v>
      </c>
      <c r="V102" s="5">
        <f t="shared" si="12"/>
        <v>12.07</v>
      </c>
      <c r="W102" s="6">
        <v>6.24</v>
      </c>
      <c r="X102" s="6">
        <v>5.83</v>
      </c>
      <c r="Y102" s="6">
        <v>0</v>
      </c>
      <c r="Z102" s="5">
        <f t="shared" si="13"/>
        <v>10.59</v>
      </c>
      <c r="AA102" s="6">
        <v>6.59</v>
      </c>
      <c r="AB102" s="6">
        <v>4</v>
      </c>
      <c r="AC102" s="5">
        <f t="shared" si="14"/>
        <v>14.06</v>
      </c>
      <c r="AD102" s="6">
        <v>0</v>
      </c>
      <c r="AE102" s="6">
        <v>0</v>
      </c>
      <c r="AF102" s="6">
        <v>0</v>
      </c>
      <c r="AG102" s="6">
        <v>4.6399999999999997</v>
      </c>
      <c r="AH102" s="6">
        <v>3.59</v>
      </c>
      <c r="AI102" s="6">
        <v>4</v>
      </c>
      <c r="AJ102" s="6">
        <v>1.83</v>
      </c>
    </row>
    <row r="103" spans="1:36" ht="47.25" customHeight="1">
      <c r="A103" s="4">
        <v>91</v>
      </c>
      <c r="B103" s="4" t="s">
        <v>139</v>
      </c>
      <c r="C103" s="5">
        <f t="shared" si="8"/>
        <v>84.6</v>
      </c>
      <c r="D103" s="5">
        <f t="shared" si="9"/>
        <v>84.6</v>
      </c>
      <c r="E103" s="5"/>
      <c r="F103" s="5">
        <f t="shared" si="10"/>
        <v>12</v>
      </c>
      <c r="G103" s="6">
        <v>7</v>
      </c>
      <c r="H103" s="6">
        <v>0</v>
      </c>
      <c r="I103" s="6">
        <v>0</v>
      </c>
      <c r="J103" s="6">
        <v>5</v>
      </c>
      <c r="K103" s="6">
        <v>0</v>
      </c>
      <c r="L103" s="5">
        <f t="shared" si="11"/>
        <v>31.16</v>
      </c>
      <c r="M103" s="6">
        <v>4.5599999999999996</v>
      </c>
      <c r="N103" s="6">
        <v>3</v>
      </c>
      <c r="O103" s="6">
        <v>4</v>
      </c>
      <c r="P103" s="6">
        <v>4.87</v>
      </c>
      <c r="Q103" s="6">
        <v>0</v>
      </c>
      <c r="R103" s="6">
        <v>7.93</v>
      </c>
      <c r="S103" s="6">
        <v>2</v>
      </c>
      <c r="T103" s="6">
        <v>4.8</v>
      </c>
      <c r="U103" s="6">
        <v>0</v>
      </c>
      <c r="V103" s="5">
        <f t="shared" si="12"/>
        <v>12.74</v>
      </c>
      <c r="W103" s="6">
        <v>6.5</v>
      </c>
      <c r="X103" s="6">
        <v>0</v>
      </c>
      <c r="Y103" s="6">
        <v>6.24</v>
      </c>
      <c r="Z103" s="5">
        <f t="shared" si="13"/>
        <v>10.85</v>
      </c>
      <c r="AA103" s="6">
        <v>6.85</v>
      </c>
      <c r="AB103" s="6">
        <v>4</v>
      </c>
      <c r="AC103" s="5">
        <f t="shared" si="14"/>
        <v>17.850000000000001</v>
      </c>
      <c r="AD103" s="6">
        <v>0</v>
      </c>
      <c r="AE103" s="6">
        <v>8.9499999999999993</v>
      </c>
      <c r="AF103" s="6">
        <v>0</v>
      </c>
      <c r="AG103" s="6">
        <v>4.9000000000000004</v>
      </c>
      <c r="AH103" s="6">
        <v>0</v>
      </c>
      <c r="AI103" s="6">
        <v>4</v>
      </c>
      <c r="AJ103" s="6">
        <v>0</v>
      </c>
    </row>
    <row r="104" spans="1:36" ht="47.25" customHeight="1">
      <c r="A104" s="4">
        <v>92</v>
      </c>
      <c r="B104" s="4" t="s">
        <v>140</v>
      </c>
      <c r="C104" s="5">
        <f t="shared" si="8"/>
        <v>81.84</v>
      </c>
      <c r="D104" s="5">
        <f t="shared" si="9"/>
        <v>81.84</v>
      </c>
      <c r="E104" s="5"/>
      <c r="F104" s="5">
        <f t="shared" si="10"/>
        <v>18.3</v>
      </c>
      <c r="G104" s="6">
        <v>7</v>
      </c>
      <c r="H104" s="6">
        <v>0</v>
      </c>
      <c r="I104" s="6">
        <v>6.3</v>
      </c>
      <c r="J104" s="6">
        <v>5</v>
      </c>
      <c r="K104" s="6">
        <v>0</v>
      </c>
      <c r="L104" s="5">
        <f t="shared" si="11"/>
        <v>32.949999999999996</v>
      </c>
      <c r="M104" s="6">
        <v>3.19</v>
      </c>
      <c r="N104" s="6">
        <v>4.5</v>
      </c>
      <c r="O104" s="6">
        <v>5</v>
      </c>
      <c r="P104" s="6">
        <v>3.87</v>
      </c>
      <c r="Q104" s="6">
        <v>8.06</v>
      </c>
      <c r="R104" s="6">
        <v>0</v>
      </c>
      <c r="S104" s="6">
        <v>0</v>
      </c>
      <c r="T104" s="6">
        <v>4.87</v>
      </c>
      <c r="U104" s="6">
        <v>3.46</v>
      </c>
      <c r="V104" s="5">
        <f t="shared" si="12"/>
        <v>12.69</v>
      </c>
      <c r="W104" s="6">
        <v>6.56</v>
      </c>
      <c r="X104" s="6">
        <v>6.13</v>
      </c>
      <c r="Y104" s="6">
        <v>0</v>
      </c>
      <c r="Z104" s="5">
        <f t="shared" si="13"/>
        <v>12.9</v>
      </c>
      <c r="AA104" s="6">
        <v>6.9</v>
      </c>
      <c r="AB104" s="6">
        <v>6</v>
      </c>
      <c r="AC104" s="5">
        <f t="shared" si="14"/>
        <v>5</v>
      </c>
      <c r="AD104" s="6">
        <v>0</v>
      </c>
      <c r="AE104" s="6">
        <v>0</v>
      </c>
      <c r="AF104" s="6">
        <v>0</v>
      </c>
      <c r="AG104" s="6">
        <v>0</v>
      </c>
      <c r="AH104" s="6">
        <v>0</v>
      </c>
      <c r="AI104" s="6">
        <v>5</v>
      </c>
      <c r="AJ104" s="6">
        <v>0</v>
      </c>
    </row>
    <row r="105" spans="1:36" ht="47.25" customHeight="1">
      <c r="A105" s="4">
        <v>93</v>
      </c>
      <c r="B105" s="4" t="s">
        <v>141</v>
      </c>
      <c r="C105" s="5">
        <f t="shared" si="8"/>
        <v>60.790000000000006</v>
      </c>
      <c r="D105" s="5">
        <f t="shared" si="9"/>
        <v>60.790000000000006</v>
      </c>
      <c r="E105" s="5"/>
      <c r="F105" s="5">
        <f t="shared" si="10"/>
        <v>12.71</v>
      </c>
      <c r="G105" s="6">
        <v>7</v>
      </c>
      <c r="H105" s="6">
        <v>0</v>
      </c>
      <c r="I105" s="6">
        <v>0</v>
      </c>
      <c r="J105" s="6">
        <v>0</v>
      </c>
      <c r="K105" s="6">
        <v>5.71</v>
      </c>
      <c r="L105" s="5">
        <f t="shared" si="11"/>
        <v>13.18</v>
      </c>
      <c r="M105" s="6">
        <v>3.82</v>
      </c>
      <c r="N105" s="6">
        <v>0</v>
      </c>
      <c r="O105" s="6">
        <v>0</v>
      </c>
      <c r="P105" s="6">
        <v>4.57</v>
      </c>
      <c r="Q105" s="6">
        <v>0</v>
      </c>
      <c r="R105" s="6">
        <v>0</v>
      </c>
      <c r="S105" s="6">
        <v>0</v>
      </c>
      <c r="T105" s="6">
        <v>4.79</v>
      </c>
      <c r="U105" s="6">
        <v>0</v>
      </c>
      <c r="V105" s="5">
        <f t="shared" si="12"/>
        <v>6.5</v>
      </c>
      <c r="W105" s="6">
        <v>6.5</v>
      </c>
      <c r="X105" s="6">
        <v>0</v>
      </c>
      <c r="Y105" s="6">
        <v>0</v>
      </c>
      <c r="Z105" s="5">
        <f t="shared" si="13"/>
        <v>6.7</v>
      </c>
      <c r="AA105" s="6">
        <v>6.7</v>
      </c>
      <c r="AB105" s="6">
        <v>0</v>
      </c>
      <c r="AC105" s="5">
        <f t="shared" si="14"/>
        <v>21.7</v>
      </c>
      <c r="AD105" s="6">
        <v>7.93</v>
      </c>
      <c r="AE105" s="6">
        <v>0</v>
      </c>
      <c r="AF105" s="6">
        <v>9.0500000000000007</v>
      </c>
      <c r="AG105" s="6">
        <v>4.72</v>
      </c>
      <c r="AH105" s="6">
        <v>0</v>
      </c>
      <c r="AI105" s="6">
        <v>0</v>
      </c>
      <c r="AJ105" s="6">
        <v>0</v>
      </c>
    </row>
    <row r="106" spans="1:36" ht="47.25" customHeight="1">
      <c r="A106" s="4">
        <v>94</v>
      </c>
      <c r="B106" s="4" t="s">
        <v>142</v>
      </c>
      <c r="C106" s="5">
        <f t="shared" si="8"/>
        <v>87.88</v>
      </c>
      <c r="D106" s="5">
        <f t="shared" si="9"/>
        <v>87.88</v>
      </c>
      <c r="E106" s="5"/>
      <c r="F106" s="5">
        <f t="shared" si="10"/>
        <v>16.990000000000002</v>
      </c>
      <c r="G106" s="6">
        <v>6</v>
      </c>
      <c r="H106" s="6">
        <v>0</v>
      </c>
      <c r="I106" s="6">
        <v>0</v>
      </c>
      <c r="J106" s="6">
        <v>4</v>
      </c>
      <c r="K106" s="6">
        <v>6.99</v>
      </c>
      <c r="L106" s="5">
        <f t="shared" si="11"/>
        <v>23.46</v>
      </c>
      <c r="M106" s="6">
        <v>4.99</v>
      </c>
      <c r="N106" s="6">
        <v>5</v>
      </c>
      <c r="O106" s="6">
        <v>3.5</v>
      </c>
      <c r="P106" s="6">
        <v>5</v>
      </c>
      <c r="Q106" s="6">
        <v>0</v>
      </c>
      <c r="R106" s="6">
        <v>0</v>
      </c>
      <c r="S106" s="6">
        <v>0</v>
      </c>
      <c r="T106" s="6">
        <v>4.97</v>
      </c>
      <c r="U106" s="6">
        <v>0</v>
      </c>
      <c r="V106" s="5">
        <f t="shared" si="12"/>
        <v>7</v>
      </c>
      <c r="W106" s="6">
        <v>7</v>
      </c>
      <c r="X106" s="6">
        <v>0</v>
      </c>
      <c r="Y106" s="6">
        <v>0</v>
      </c>
      <c r="Z106" s="5">
        <f t="shared" si="13"/>
        <v>13</v>
      </c>
      <c r="AA106" s="6">
        <v>7</v>
      </c>
      <c r="AB106" s="6">
        <v>6</v>
      </c>
      <c r="AC106" s="5">
        <f t="shared" si="14"/>
        <v>27.43</v>
      </c>
      <c r="AD106" s="6">
        <v>8.9700000000000006</v>
      </c>
      <c r="AE106" s="6">
        <v>0</v>
      </c>
      <c r="AF106" s="6">
        <v>10</v>
      </c>
      <c r="AG106" s="6">
        <v>4.96</v>
      </c>
      <c r="AH106" s="6">
        <v>0</v>
      </c>
      <c r="AI106" s="6">
        <v>3.5</v>
      </c>
      <c r="AJ106" s="6">
        <v>0</v>
      </c>
    </row>
  </sheetData>
  <autoFilter ref="F11:AJ106"/>
  <mergeCells count="25">
    <mergeCell ref="A12:B12"/>
    <mergeCell ref="Z10:AB10"/>
    <mergeCell ref="Z9:AB9"/>
    <mergeCell ref="AC10:AJ10"/>
    <mergeCell ref="AC9:AJ9"/>
    <mergeCell ref="A5:B5"/>
    <mergeCell ref="A7:E7"/>
    <mergeCell ref="A8:A11"/>
    <mergeCell ref="B8:B11"/>
    <mergeCell ref="C8:C11"/>
    <mergeCell ref="D9:D11"/>
    <mergeCell ref="E9:E11"/>
    <mergeCell ref="D8:AJ8"/>
    <mergeCell ref="F10:K10"/>
    <mergeCell ref="F9:K9"/>
    <mergeCell ref="L10:U10"/>
    <mergeCell ref="L9:U9"/>
    <mergeCell ref="V10:Y10"/>
    <mergeCell ref="V9:Y9"/>
    <mergeCell ref="A1:D1"/>
    <mergeCell ref="A2:B2"/>
    <mergeCell ref="A3:B3"/>
    <mergeCell ref="C3:E3"/>
    <mergeCell ref="A4:B4"/>
    <mergeCell ref="C4:E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Сведения о независимой оценке</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Irina</cp:lastModifiedBy>
  <dcterms:created xsi:type="dcterms:W3CDTF">2016-12-06T08:19:37Z</dcterms:created>
  <dcterms:modified xsi:type="dcterms:W3CDTF">2019-10-03T11:10:16Z</dcterms:modified>
</cp:coreProperties>
</file>